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2019catalogue\"/>
    </mc:Choice>
  </mc:AlternateContent>
  <xr:revisionPtr revIDLastSave="0" documentId="13_ncr:1_{31038DEC-2BDB-498E-9D7B-0925ED038E99}" xr6:coauthVersionLast="47" xr6:coauthVersionMax="47" xr10:uidLastSave="{00000000-0000-0000-0000-000000000000}"/>
  <bookViews>
    <workbookView xWindow="0" yWindow="435" windowWidth="28980" windowHeight="15765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G83" i="1" l="1"/>
  <c r="G84" i="1"/>
  <c r="G251" i="1"/>
  <c r="G252" i="1"/>
  <c r="G75" i="1"/>
  <c r="G76" i="1"/>
  <c r="G77" i="1"/>
  <c r="G297" i="1"/>
  <c r="G298" i="1"/>
  <c r="G299" i="1"/>
  <c r="G300" i="1"/>
  <c r="G301" i="1"/>
  <c r="G296" i="1"/>
  <c r="G163" i="1"/>
  <c r="G164" i="1"/>
  <c r="G90" i="1"/>
  <c r="G91" i="1"/>
  <c r="G273" i="1"/>
  <c r="G274" i="1"/>
  <c r="G275" i="1"/>
  <c r="G276" i="1"/>
  <c r="G277" i="1"/>
  <c r="G278" i="1"/>
  <c r="G279" i="1"/>
  <c r="G280" i="1"/>
  <c r="G281" i="1"/>
  <c r="G282" i="1"/>
  <c r="G333" i="1"/>
  <c r="G334" i="1"/>
  <c r="G125" i="1"/>
  <c r="G126" i="1"/>
  <c r="G127" i="1"/>
  <c r="G128" i="1"/>
  <c r="G129" i="1"/>
  <c r="G130" i="1"/>
  <c r="G151" i="1"/>
  <c r="G152" i="1"/>
  <c r="G153" i="1"/>
  <c r="G154" i="1"/>
  <c r="G169" i="1"/>
  <c r="G170" i="1"/>
  <c r="G325" i="1"/>
  <c r="G326" i="1"/>
  <c r="G327" i="1"/>
  <c r="G6" i="1"/>
  <c r="G7" i="1"/>
  <c r="G122" i="1"/>
  <c r="G123" i="1"/>
  <c r="G124" i="1"/>
  <c r="G271" i="1"/>
  <c r="G104" i="1"/>
  <c r="G10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8" i="1"/>
  <c r="G79" i="1"/>
  <c r="G80" i="1"/>
  <c r="G81" i="1"/>
  <c r="G82" i="1"/>
  <c r="G85" i="1"/>
  <c r="G86" i="1"/>
  <c r="G87" i="1"/>
  <c r="G88" i="1"/>
  <c r="G89" i="1"/>
  <c r="G92" i="1"/>
  <c r="G93" i="1"/>
  <c r="G94" i="1"/>
  <c r="G95" i="1"/>
  <c r="G96" i="1"/>
  <c r="G97" i="1"/>
  <c r="G98" i="1"/>
  <c r="G99" i="1"/>
  <c r="G100" i="1"/>
  <c r="G101" i="1"/>
  <c r="G102" i="1"/>
  <c r="G103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31" i="1"/>
  <c r="G132" i="1"/>
  <c r="G133" i="1"/>
  <c r="G134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5" i="1"/>
  <c r="G156" i="1"/>
  <c r="G157" i="1"/>
  <c r="G158" i="1"/>
  <c r="G159" i="1"/>
  <c r="G160" i="1"/>
  <c r="G161" i="1"/>
  <c r="G162" i="1"/>
  <c r="G165" i="1"/>
  <c r="G166" i="1"/>
  <c r="G167" i="1"/>
  <c r="G168" i="1"/>
  <c r="G171" i="1"/>
  <c r="G172" i="1"/>
  <c r="G173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1" i="1"/>
  <c r="G242" i="1"/>
  <c r="G243" i="1"/>
  <c r="G244" i="1"/>
  <c r="G245" i="1"/>
  <c r="G246" i="1"/>
  <c r="G247" i="1"/>
  <c r="G248" i="1"/>
  <c r="G249" i="1"/>
  <c r="G250" i="1"/>
  <c r="G253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302" i="1"/>
  <c r="G303" i="1"/>
  <c r="G305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2" i="1"/>
  <c r="G323" i="1"/>
  <c r="G324" i="1"/>
  <c r="G328" i="1"/>
  <c r="G329" i="1"/>
  <c r="G330" i="1"/>
  <c r="G331" i="1"/>
  <c r="G332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2" i="1"/>
  <c r="G3" i="1"/>
  <c r="G9" i="1"/>
  <c r="G4" i="1" l="1"/>
  <c r="G8" i="1"/>
  <c r="A359" i="1" l="1"/>
  <c r="G5" i="1" l="1"/>
  <c r="G359" i="1" s="1"/>
  <c r="G360" i="1" s="1"/>
  <c r="G362" i="1" l="1"/>
  <c r="G364" i="1" s="1"/>
  <c r="G361" i="1"/>
  <c r="G365" i="1" l="1"/>
  <c r="G366" i="1" s="1"/>
</calcChain>
</file>

<file path=xl/sharedStrings.xml><?xml version="1.0" encoding="utf-8"?>
<sst xmlns="http://schemas.openxmlformats.org/spreadsheetml/2006/main" count="1635" uniqueCount="706">
  <si>
    <t>total</t>
  </si>
  <si>
    <t>4"</t>
  </si>
  <si>
    <t>Achlys triphylla</t>
  </si>
  <si>
    <t>1 gal</t>
  </si>
  <si>
    <t>Adiantum pedatum</t>
  </si>
  <si>
    <t>1gal</t>
  </si>
  <si>
    <t>Allium cernuum</t>
  </si>
  <si>
    <t>Amelanchier alnifolia</t>
  </si>
  <si>
    <t>2gal</t>
  </si>
  <si>
    <t>Anaphalis margaritacea</t>
  </si>
  <si>
    <t>Aquilegia formosa</t>
  </si>
  <si>
    <t xml:space="preserve">4" </t>
  </si>
  <si>
    <t>Asarum caudatum</t>
  </si>
  <si>
    <t>Athyrium filix-femina</t>
  </si>
  <si>
    <t>Blechnum spicant</t>
  </si>
  <si>
    <t>Brodiaea coronaria</t>
  </si>
  <si>
    <t>Camassia quamash</t>
  </si>
  <si>
    <t>Campanula rotundifolia</t>
  </si>
  <si>
    <t>Castilleja miniata</t>
  </si>
  <si>
    <t>Cornus sericea</t>
  </si>
  <si>
    <t>Danthonia californica</t>
  </si>
  <si>
    <t>Delphinium menziesii</t>
  </si>
  <si>
    <t>Eriophorum angustifolium</t>
  </si>
  <si>
    <t>Eriophyllum lanatum</t>
  </si>
  <si>
    <t>Festuca roemerii</t>
  </si>
  <si>
    <t xml:space="preserve">Fragaria chiloensis </t>
  </si>
  <si>
    <t>Fritillaria camschatcensis</t>
  </si>
  <si>
    <t>Fritillaria lanceolata</t>
  </si>
  <si>
    <t>Gaultheria shallon</t>
  </si>
  <si>
    <t>Grindelia stricta</t>
  </si>
  <si>
    <t>Holodiscus discolor</t>
  </si>
  <si>
    <t>Ledum groenlandicum</t>
  </si>
  <si>
    <t>Lilium columbianum</t>
  </si>
  <si>
    <t>Lonicera ciliosa</t>
  </si>
  <si>
    <t>Lonicera hispidula</t>
  </si>
  <si>
    <t>Lonicera involucrata</t>
  </si>
  <si>
    <t>Maianthemum dilatatum</t>
  </si>
  <si>
    <t>Maianthemum stellatum</t>
  </si>
  <si>
    <t>Malus fusca</t>
  </si>
  <si>
    <t>Mimulus guttatus</t>
  </si>
  <si>
    <t>Mimulus lewisii</t>
  </si>
  <si>
    <t>Oemleria cerasiformis</t>
  </si>
  <si>
    <t>Olsynium douglasii</t>
  </si>
  <si>
    <t>Opuntia fragilis</t>
  </si>
  <si>
    <t>Penstemon davidsonii</t>
  </si>
  <si>
    <t>Penstemon serrulatus</t>
  </si>
  <si>
    <t>Philadelphus lewisii</t>
  </si>
  <si>
    <t>Physocarpus capitatus</t>
  </si>
  <si>
    <t>Polystichum  munitum</t>
  </si>
  <si>
    <t>Primula hendersonii</t>
  </si>
  <si>
    <t>Primula pulchellum</t>
  </si>
  <si>
    <t>Prosartes hookerii</t>
  </si>
  <si>
    <t>Prosartes smithii</t>
  </si>
  <si>
    <t>Ribes lobbii</t>
  </si>
  <si>
    <t>Ribes sanguineum</t>
  </si>
  <si>
    <t>Rosa gymnocarpa</t>
  </si>
  <si>
    <t>Rosa nutkana</t>
  </si>
  <si>
    <t>Rubus parviflorus</t>
  </si>
  <si>
    <t>Rubus spectabilis</t>
  </si>
  <si>
    <t>Sambucus racemosa</t>
  </si>
  <si>
    <t>Satureja douglassii</t>
  </si>
  <si>
    <t>Sedum oregonum</t>
  </si>
  <si>
    <t>Streptopus amplexifolius</t>
  </si>
  <si>
    <t>Streptopus roseus</t>
  </si>
  <si>
    <t>Tellima grandiflora</t>
  </si>
  <si>
    <t>Tiarella trifoliata</t>
  </si>
  <si>
    <t>Trillium ovatum</t>
  </si>
  <si>
    <t>Vaccinium membranaceum</t>
  </si>
  <si>
    <t>Vaccinium ovalifolium</t>
  </si>
  <si>
    <t>Vaccinium ovatum</t>
  </si>
  <si>
    <t>Vaccinium parvifolium</t>
  </si>
  <si>
    <t>Viola adunca</t>
  </si>
  <si>
    <t>Viola glabella</t>
  </si>
  <si>
    <t>Viola praemorsa</t>
  </si>
  <si>
    <t>Viola sempervirens</t>
  </si>
  <si>
    <t>Total quantity</t>
  </si>
  <si>
    <t>pre-tax total</t>
  </si>
  <si>
    <t>GST</t>
  </si>
  <si>
    <t>Total</t>
  </si>
  <si>
    <t>Collinsia parviflora</t>
  </si>
  <si>
    <t>Sedum spathulifolium</t>
  </si>
  <si>
    <t>Vancouveria hexandra</t>
  </si>
  <si>
    <t>Anemone canadensis</t>
  </si>
  <si>
    <t>Dicentra formosa</t>
  </si>
  <si>
    <t>Erythronium revolutum</t>
  </si>
  <si>
    <t xml:space="preserve">Plectritis congesta </t>
  </si>
  <si>
    <t>Quantity</t>
  </si>
  <si>
    <t>Species</t>
  </si>
  <si>
    <t>Size</t>
  </si>
  <si>
    <t>Cost</t>
  </si>
  <si>
    <t>Oxalis oregana</t>
  </si>
  <si>
    <t>Oplopanax horridum</t>
  </si>
  <si>
    <t>Tolmiea menziesii</t>
  </si>
  <si>
    <t>4'</t>
  </si>
  <si>
    <t xml:space="preserve">Vaccinium vitis idaea </t>
  </si>
  <si>
    <t>Polystichum brauni</t>
  </si>
  <si>
    <t>Polystichum andersoni</t>
  </si>
  <si>
    <t>Woodwardia fimbriata</t>
  </si>
  <si>
    <t>Camassia leichtlinii alba</t>
  </si>
  <si>
    <t>Spireaea douglasii</t>
  </si>
  <si>
    <t>Acer circinatum</t>
  </si>
  <si>
    <t>Acer macrophyllum</t>
  </si>
  <si>
    <t>Allium crenulatum</t>
  </si>
  <si>
    <t>Phlox diffusa</t>
  </si>
  <si>
    <t>2.5"</t>
  </si>
  <si>
    <t>Triteleia hyacinthina</t>
  </si>
  <si>
    <t>Common Name</t>
  </si>
  <si>
    <t>Kalmia microphylla</t>
  </si>
  <si>
    <t>Bromus sitchensis</t>
  </si>
  <si>
    <t>Sitka Brome</t>
  </si>
  <si>
    <t>Cerastium arvense</t>
  </si>
  <si>
    <t>Arctostaphylos uva-ursi</t>
  </si>
  <si>
    <t xml:space="preserve">Armeria maritima </t>
  </si>
  <si>
    <t>Sea Thrift</t>
  </si>
  <si>
    <t xml:space="preserve">Aruncus sylvester </t>
  </si>
  <si>
    <t>Lady Fern</t>
  </si>
  <si>
    <t>Deer Fern</t>
  </si>
  <si>
    <t>White Great Camas</t>
  </si>
  <si>
    <t>Common Camas</t>
  </si>
  <si>
    <t xml:space="preserve">Cornus canadensis </t>
  </si>
  <si>
    <t>Bunchberry</t>
  </si>
  <si>
    <t>Clarkia amoena</t>
  </si>
  <si>
    <t>Farewell to spring</t>
  </si>
  <si>
    <t>Delphinium glaucum</t>
  </si>
  <si>
    <t>Tall Larkspur</t>
  </si>
  <si>
    <t>Saxifraga bronchialis</t>
  </si>
  <si>
    <t>Saxifraga integrifolia</t>
  </si>
  <si>
    <t>Sanguisorba stipulata Pink Form</t>
  </si>
  <si>
    <t>Sitka burnet Pink form</t>
  </si>
  <si>
    <t>Vaccinium oxycoccus</t>
  </si>
  <si>
    <t>Bog Cranberry</t>
  </si>
  <si>
    <t>Symphoricarpos mollis</t>
  </si>
  <si>
    <t>Trailing Snowberry</t>
  </si>
  <si>
    <t>5" round</t>
  </si>
  <si>
    <t>4"Deep</t>
  </si>
  <si>
    <t>Betula papyrifera</t>
  </si>
  <si>
    <t>Paper Birch</t>
  </si>
  <si>
    <t>5gal</t>
  </si>
  <si>
    <t>Agrostis exarata</t>
  </si>
  <si>
    <t>Spike bentgrass/Perennial bunchgrass</t>
  </si>
  <si>
    <t>Camassia leichtlinii ssp.suksdorfii</t>
  </si>
  <si>
    <t>Suksdorf's Great Camas</t>
  </si>
  <si>
    <t>Mimulus dentatus</t>
  </si>
  <si>
    <t>Packera macounii</t>
  </si>
  <si>
    <t>Macouns' Groundsel/Siskiyou Mtn. Ragwort</t>
  </si>
  <si>
    <t>Senecio macounii</t>
  </si>
  <si>
    <t>See Packera macounii</t>
  </si>
  <si>
    <t>Artemisia suksdorfii</t>
  </si>
  <si>
    <t>Coastal Wormwood or mugwort/Sukdorf's sagewort</t>
  </si>
  <si>
    <t>Native to BC or NA Native</t>
  </si>
  <si>
    <t>NA Native</t>
  </si>
  <si>
    <t>Hydrophyllum tenuipes</t>
  </si>
  <si>
    <t>Pacific Waterleaf</t>
  </si>
  <si>
    <t>Native</t>
  </si>
  <si>
    <t>Cystopteris fragilis</t>
  </si>
  <si>
    <t>Fragile Fern</t>
  </si>
  <si>
    <t xml:space="preserve">Allium acuminatum </t>
  </si>
  <si>
    <t>Hooker's Onion</t>
  </si>
  <si>
    <t>Iris tenax</t>
  </si>
  <si>
    <t>Oregon Iris</t>
  </si>
  <si>
    <t>Disporum trachycarpum</t>
  </si>
  <si>
    <t>Rough fruited Fairy Bells</t>
  </si>
  <si>
    <t>Antennaria racemosa</t>
  </si>
  <si>
    <t>Hooker's Pussytoes/Racemose Pussytoes</t>
  </si>
  <si>
    <t>Harvest Brodiaea</t>
  </si>
  <si>
    <t>Valeriana sitchensis</t>
  </si>
  <si>
    <t>Sitka Valerian</t>
  </si>
  <si>
    <t>Micranthes ferruginea</t>
  </si>
  <si>
    <t>Saxifraga ferruginea</t>
  </si>
  <si>
    <t>Rusty Saxifrage</t>
  </si>
  <si>
    <t>See Micranthes ferruginea</t>
  </si>
  <si>
    <t>Populus tremuloides</t>
  </si>
  <si>
    <t>Trembling/Quaking Aspen</t>
  </si>
  <si>
    <t>Early Blue Violet</t>
  </si>
  <si>
    <t>Rupertia physodes</t>
  </si>
  <si>
    <t>California Tea/Forest scurfpea</t>
  </si>
  <si>
    <t>Sanguisorba officinalis</t>
  </si>
  <si>
    <t>Great Burnet</t>
  </si>
  <si>
    <t>Heuchera richardsonii</t>
  </si>
  <si>
    <t>Richardson's Alum root</t>
  </si>
  <si>
    <t>Ledum glandulosum</t>
  </si>
  <si>
    <t>Asarum caudatum alba</t>
  </si>
  <si>
    <t>Wild Ginger</t>
  </si>
  <si>
    <t>White Wid Ginger</t>
  </si>
  <si>
    <t>Triglochin maritima</t>
  </si>
  <si>
    <t>Seaside Arrowgrass</t>
  </si>
  <si>
    <t>Disporum hookeri</t>
  </si>
  <si>
    <t>Hooker's Fairybells</t>
  </si>
  <si>
    <t>Hosackia pinnata</t>
  </si>
  <si>
    <t>Bog Birds foot trefoil</t>
  </si>
  <si>
    <t>Lotus pinnatus</t>
  </si>
  <si>
    <t>See Hosackia pinnata</t>
  </si>
  <si>
    <t>Plantago maritima</t>
  </si>
  <si>
    <t>Seaside Plantain or Goosetongue</t>
  </si>
  <si>
    <t>Tufted phlox</t>
  </si>
  <si>
    <t>Stachys chamissonis var.cooleyae</t>
  </si>
  <si>
    <t>Coastal Hedge nettle, Great Hedge nettle</t>
  </si>
  <si>
    <t>Menzies' Larkspur</t>
  </si>
  <si>
    <t>Phlox caespitosa</t>
  </si>
  <si>
    <t>See Phlox douglasii</t>
  </si>
  <si>
    <t>Rhodiola rosea</t>
  </si>
  <si>
    <t>Rose root</t>
  </si>
  <si>
    <t>Deep 4"</t>
  </si>
  <si>
    <t>Empetrum nigrum</t>
  </si>
  <si>
    <t>Black Crowberry</t>
  </si>
  <si>
    <t>Olympic Onion</t>
  </si>
  <si>
    <t>Carex pansa</t>
  </si>
  <si>
    <t>Sand Dune Sedge</t>
  </si>
  <si>
    <t>Monarda fistulosa</t>
  </si>
  <si>
    <t>Wild Bergamot/Beebalm</t>
  </si>
  <si>
    <t>Viola orbiculata</t>
  </si>
  <si>
    <t>see Aruncus dioicus</t>
  </si>
  <si>
    <t>Aruncus dioicus</t>
  </si>
  <si>
    <t>Goatsbeard</t>
  </si>
  <si>
    <t>Deschampsia caespitosa</t>
  </si>
  <si>
    <t>Tufted Hairgrass</t>
  </si>
  <si>
    <t>Common Harebell</t>
  </si>
  <si>
    <t>Cotton Grass</t>
  </si>
  <si>
    <t>Antennaria howellii</t>
  </si>
  <si>
    <t>Howell's Pussytoes,Small Pussytoes</t>
  </si>
  <si>
    <t>Fauria crista galli</t>
  </si>
  <si>
    <t>See Nephrophyllidium crista galli</t>
  </si>
  <si>
    <t>Nephrophyllidium crista galli</t>
  </si>
  <si>
    <t>Deer Cabbage</t>
  </si>
  <si>
    <t>Corydalis scouleri</t>
  </si>
  <si>
    <t>Scouler's Corydalis</t>
  </si>
  <si>
    <t xml:space="preserve">Saxifraga mertensiana </t>
  </si>
  <si>
    <t>Merten's Saxifrage</t>
  </si>
  <si>
    <t xml:space="preserve">Heuchera micrantha </t>
  </si>
  <si>
    <t>Small flowered Alum root</t>
  </si>
  <si>
    <t>See Erythranthe dentata</t>
  </si>
  <si>
    <t>See Erythranthe guttata</t>
  </si>
  <si>
    <t>See Erythranthe lewisii</t>
  </si>
  <si>
    <t>Erythranthe dentata</t>
  </si>
  <si>
    <t>Erythranthe lewisii</t>
  </si>
  <si>
    <t>Erythranthe guttata</t>
  </si>
  <si>
    <t>Yellow Monkey Flower</t>
  </si>
  <si>
    <t>Pink Monkey Flower</t>
  </si>
  <si>
    <t>Toothed leaved Monkey Flower</t>
  </si>
  <si>
    <t xml:space="preserve">Erythronium oregonum </t>
  </si>
  <si>
    <t>White Fawn Lily</t>
  </si>
  <si>
    <t>Pink Fawn Lily</t>
  </si>
  <si>
    <t>Roemer's Fescue</t>
  </si>
  <si>
    <t>Fragaria vesca</t>
  </si>
  <si>
    <t>Woodland Strawberry</t>
  </si>
  <si>
    <t>Coastal Strawberry</t>
  </si>
  <si>
    <t>Erythronium grandiflorum</t>
  </si>
  <si>
    <t>Yellow Glacier Lily</t>
  </si>
  <si>
    <t>Poa secunda</t>
  </si>
  <si>
    <t>Sandberg's Bluegrass</t>
  </si>
  <si>
    <t>Caltha leptosepala var. biflora</t>
  </si>
  <si>
    <t>White Mtn. Marsh Marigold, Elkslip Marsh Marigold</t>
  </si>
  <si>
    <t>Twisted Stalk</t>
  </si>
  <si>
    <t>Clintonia uniflora</t>
  </si>
  <si>
    <t>Queen's Cup, Blue Bead</t>
  </si>
  <si>
    <t>Viola macloskeyi</t>
  </si>
  <si>
    <t>See Viola minuscula</t>
  </si>
  <si>
    <t>Viola minuscula</t>
  </si>
  <si>
    <t>Northern White Violet</t>
  </si>
  <si>
    <t>Round leafed Violet</t>
  </si>
  <si>
    <t xml:space="preserve">Linnaea borealis </t>
  </si>
  <si>
    <t>Twinflower</t>
  </si>
  <si>
    <t xml:space="preserve">Lupinus polyphyllus </t>
  </si>
  <si>
    <t>Large Leaved Lupine</t>
  </si>
  <si>
    <t>Skunk Cabbage</t>
  </si>
  <si>
    <t>Lysichiton americanus</t>
  </si>
  <si>
    <t xml:space="preserve">Mahonia aquifolium </t>
  </si>
  <si>
    <t>Tall Oregon Grape</t>
  </si>
  <si>
    <t xml:space="preserve">Mahonia nervosa </t>
  </si>
  <si>
    <t>Dull Oregon Grape</t>
  </si>
  <si>
    <t>Festuca saximontana</t>
  </si>
  <si>
    <t>Rocky Mountain Fescue</t>
  </si>
  <si>
    <t>Polypodium glycyrrhiza</t>
  </si>
  <si>
    <t>Licorice Fern</t>
  </si>
  <si>
    <t>Myrica gale</t>
  </si>
  <si>
    <t>Sweet Gale</t>
  </si>
  <si>
    <t>Osoberry</t>
  </si>
  <si>
    <t>Satinflower</t>
  </si>
  <si>
    <t>Sisyrinchium douglasii</t>
  </si>
  <si>
    <t>See Olsynium douglasii</t>
  </si>
  <si>
    <t>Devil's Club</t>
  </si>
  <si>
    <t>Eurybia conspicua</t>
  </si>
  <si>
    <t>Showy Aster</t>
  </si>
  <si>
    <t>Aster conspicuous</t>
  </si>
  <si>
    <t>See Eurybia conspicua</t>
  </si>
  <si>
    <t>Anisocarpus madioides</t>
  </si>
  <si>
    <t>Woodland Madia, tarplant</t>
  </si>
  <si>
    <t>Sanicula crassicaulis</t>
  </si>
  <si>
    <t>Pacific Sanicle</t>
  </si>
  <si>
    <t>Triteleia grandiflora var. grandiflora</t>
  </si>
  <si>
    <t>Large Flowered Triteleia</t>
  </si>
  <si>
    <t>Pectiantia breweri</t>
  </si>
  <si>
    <t>Brewer's Mitrewort</t>
  </si>
  <si>
    <t>Brewerimitella breweri</t>
  </si>
  <si>
    <t>See Pectiantia breweri</t>
  </si>
  <si>
    <t>Mitella breweri</t>
  </si>
  <si>
    <t>See Pectiantia Breweri</t>
  </si>
  <si>
    <t>Koeleria macrantha</t>
  </si>
  <si>
    <t>June grass</t>
  </si>
  <si>
    <t>Maianthemum racemosa ssp.amplexicaule</t>
  </si>
  <si>
    <t>False Soloman's Seal</t>
  </si>
  <si>
    <t>Smilacina racemosa</t>
  </si>
  <si>
    <t>See Maianthemum racemosa</t>
  </si>
  <si>
    <t>Star flowered false Soloman's Seal</t>
  </si>
  <si>
    <t>Smilacina stellata</t>
  </si>
  <si>
    <t>See Maianthemum stellatum</t>
  </si>
  <si>
    <t>Seablush</t>
  </si>
  <si>
    <t>Geum rivale</t>
  </si>
  <si>
    <t>Water Avens/Chocolate root</t>
  </si>
  <si>
    <t>Antennaria media</t>
  </si>
  <si>
    <t>Dark Pussytoes/Rocky Mtn. Pussytoes</t>
  </si>
  <si>
    <t>Crataegus douglasii</t>
  </si>
  <si>
    <t>Black Hawthorn</t>
  </si>
  <si>
    <t>Fragaria virginiana</t>
  </si>
  <si>
    <t>Wild Strawberry</t>
  </si>
  <si>
    <t xml:space="preserve">Sanguisorba stipulata </t>
  </si>
  <si>
    <t>Sitka Burnet</t>
  </si>
  <si>
    <t>Viburnum edule</t>
  </si>
  <si>
    <t>Highbush Cranberry</t>
  </si>
  <si>
    <t>Allium amplectans</t>
  </si>
  <si>
    <t>Slim leafed onion</t>
  </si>
  <si>
    <t>Vine Maple</t>
  </si>
  <si>
    <t>Big Leaf Maple</t>
  </si>
  <si>
    <t xml:space="preserve">Achillea millefolium </t>
  </si>
  <si>
    <t>Yarrow</t>
  </si>
  <si>
    <t>Vanilla Leaf</t>
  </si>
  <si>
    <t>Nodding Onion</t>
  </si>
  <si>
    <t>Saskatoon</t>
  </si>
  <si>
    <t>Pearly Everlasting</t>
  </si>
  <si>
    <t>Canada Anemone</t>
  </si>
  <si>
    <t>Western Columbine</t>
  </si>
  <si>
    <t>Kinnickinnick/common Bearberry</t>
  </si>
  <si>
    <t xml:space="preserve">Boykinia elata </t>
  </si>
  <si>
    <t>See Boykinia occidentalis</t>
  </si>
  <si>
    <t>Boykinia occidentalis</t>
  </si>
  <si>
    <t>Coast Boykinia</t>
  </si>
  <si>
    <t>Common Red Paintbrush</t>
  </si>
  <si>
    <t>Field Chickweed</t>
  </si>
  <si>
    <t>Small flowered Blue Eyed Mary</t>
  </si>
  <si>
    <t>Cornus nuttallii</t>
  </si>
  <si>
    <t>Pacific Dogwood</t>
  </si>
  <si>
    <t>Red Osier Dogwood/Red Twig Dogwood</t>
  </si>
  <si>
    <t>California Oatgrass</t>
  </si>
  <si>
    <t>Pacific Bleeding Heart</t>
  </si>
  <si>
    <t>Woolly Sunflower</t>
  </si>
  <si>
    <t>Northern Riceroot</t>
  </si>
  <si>
    <t>Chocolate Lily</t>
  </si>
  <si>
    <t>Salal</t>
  </si>
  <si>
    <t>Oregon Gumweed</t>
  </si>
  <si>
    <t>Gymnocarpium dryopteris</t>
  </si>
  <si>
    <t>Oak Fern</t>
  </si>
  <si>
    <t>Ocean Spray</t>
  </si>
  <si>
    <t>Common Juniper</t>
  </si>
  <si>
    <t>Western Bog Laurel</t>
  </si>
  <si>
    <t>See Rhododendron groenlandicum</t>
  </si>
  <si>
    <t>Rhododendron groenlandicum</t>
  </si>
  <si>
    <t>Labrador Tea</t>
  </si>
  <si>
    <t>Tiger Lily</t>
  </si>
  <si>
    <t>Orange Honeysuckle</t>
  </si>
  <si>
    <t>Hairy Honeysuckle</t>
  </si>
  <si>
    <t>Black Twinberry</t>
  </si>
  <si>
    <t>False Lily of the Valley</t>
  </si>
  <si>
    <t>Pacific Crabapple</t>
  </si>
  <si>
    <t>Brittle Prickly Pear Cactus</t>
  </si>
  <si>
    <t>Redwood Sorrel</t>
  </si>
  <si>
    <t>Davidson's Penstemon</t>
  </si>
  <si>
    <t>Coast Penstemon</t>
  </si>
  <si>
    <t>Mock Orange</t>
  </si>
  <si>
    <t>Pacific Ninebark</t>
  </si>
  <si>
    <t>Western Sword Fern</t>
  </si>
  <si>
    <t>Polystichum munitum</t>
  </si>
  <si>
    <t>Anderson's Holly Fern</t>
  </si>
  <si>
    <t>Braun's Holly Fern</t>
  </si>
  <si>
    <t>Dodecatheon dentatum</t>
  </si>
  <si>
    <t>White/Dentate Shooting Star</t>
  </si>
  <si>
    <t>See Dodecatheon dentatum</t>
  </si>
  <si>
    <t>See Dodecatheon hendersonii</t>
  </si>
  <si>
    <t>See Dodecatheon pulchellum</t>
  </si>
  <si>
    <t>Dodecatheon hendersonii</t>
  </si>
  <si>
    <t>Dodecatheon pulchellum</t>
  </si>
  <si>
    <t>Few Flowered Shooting Star</t>
  </si>
  <si>
    <t>Broad Leaved Shooting Star</t>
  </si>
  <si>
    <t>Hooker's Fairy Bells</t>
  </si>
  <si>
    <t>Smith's Fairy Bells</t>
  </si>
  <si>
    <t>Self-heal</t>
  </si>
  <si>
    <t>Gummy Gooseberry</t>
  </si>
  <si>
    <t>Red Flowering Currant</t>
  </si>
  <si>
    <t>Baldhip Rose</t>
  </si>
  <si>
    <t>Nootka Rose</t>
  </si>
  <si>
    <t>Thimbleberry</t>
  </si>
  <si>
    <t>Salmonberry</t>
  </si>
  <si>
    <t>Sambucus caerulea</t>
  </si>
  <si>
    <t>Red Elderberry</t>
  </si>
  <si>
    <t>Blue Elderberry</t>
  </si>
  <si>
    <t>Grindelia stricta Dwarf Cliff Form</t>
  </si>
  <si>
    <t>Grindelia integrifolia</t>
  </si>
  <si>
    <t>See Grindelia stricta</t>
  </si>
  <si>
    <t>Dwarf Oregon Gumweed</t>
  </si>
  <si>
    <t>Tsuga mertensiana</t>
  </si>
  <si>
    <t>Mountain Hemlock</t>
  </si>
  <si>
    <t>Taxus brevifolia</t>
  </si>
  <si>
    <t>Western Yew (Pacific Yew)</t>
  </si>
  <si>
    <t>Large</t>
  </si>
  <si>
    <t>Trautvetteria caroliniensis</t>
  </si>
  <si>
    <t>False Bugbane</t>
  </si>
  <si>
    <t>Prunus emarginata</t>
  </si>
  <si>
    <t>Bitter Cherry</t>
  </si>
  <si>
    <t>Prunus virginiana</t>
  </si>
  <si>
    <t>Choke Cherry</t>
  </si>
  <si>
    <t>Vaccinium vitis idaea minus</t>
  </si>
  <si>
    <t>Quercus garryana</t>
  </si>
  <si>
    <t>Garry Oak</t>
  </si>
  <si>
    <t>Larger</t>
  </si>
  <si>
    <t>7gal</t>
  </si>
  <si>
    <t>Elaeagnus commutata</t>
  </si>
  <si>
    <t>Silverberry</t>
  </si>
  <si>
    <t>Sorbus sitchensis</t>
  </si>
  <si>
    <t>Sitka Mountain Ash</t>
  </si>
  <si>
    <t xml:space="preserve">Solidago lepida </t>
  </si>
  <si>
    <t>Canada Goldenrod</t>
  </si>
  <si>
    <t>Picea sitchensis</t>
  </si>
  <si>
    <t>Sitka Spruce</t>
  </si>
  <si>
    <t>5'</t>
  </si>
  <si>
    <t xml:space="preserve">Picea sitchensis Golden </t>
  </si>
  <si>
    <t>Golden Sitka Spruce</t>
  </si>
  <si>
    <t>Abies grandis</t>
  </si>
  <si>
    <t>Grand Fir</t>
  </si>
  <si>
    <t>3'</t>
  </si>
  <si>
    <t>Betula glandulosa</t>
  </si>
  <si>
    <t>Dwarf Birch</t>
  </si>
  <si>
    <t>Viburnum trilobum</t>
  </si>
  <si>
    <t>American Bush Cranberry</t>
  </si>
  <si>
    <t>Giant Chain Fern</t>
  </si>
  <si>
    <t>Yellow Montane Violet</t>
  </si>
  <si>
    <t>Yellow Wood Violet</t>
  </si>
  <si>
    <t>Viola canadensis</t>
  </si>
  <si>
    <t>Canada Violet (white violet)</t>
  </si>
  <si>
    <t>Rosa pisocarpa</t>
  </si>
  <si>
    <t>Clustered Wild Rose</t>
  </si>
  <si>
    <t>Prunella vulgaris var.lanceolata</t>
  </si>
  <si>
    <t>Abies lasiocarpa</t>
  </si>
  <si>
    <t>Subalpine Fir</t>
  </si>
  <si>
    <t>Juniperus scopulorum</t>
  </si>
  <si>
    <t>Rocky Mountain Juniper</t>
  </si>
  <si>
    <t>Juniperus communis</t>
  </si>
  <si>
    <t>Callitropsis nootkatensis</t>
  </si>
  <si>
    <t>Yellow Cedar</t>
  </si>
  <si>
    <t>Xanthocyparis nootkatensis</t>
  </si>
  <si>
    <t>See Callitropsis nootkatensis</t>
  </si>
  <si>
    <t>Tsuga heterophylla</t>
  </si>
  <si>
    <t>Western Hemlock</t>
  </si>
  <si>
    <t>6'</t>
  </si>
  <si>
    <t>Pinus ponderosa</t>
  </si>
  <si>
    <t>Ponderosa Pine</t>
  </si>
  <si>
    <t>Pinus contorta contorta</t>
  </si>
  <si>
    <t>Shore Pine/Lodgepole Pine</t>
  </si>
  <si>
    <t>Arbutus menziesii</t>
  </si>
  <si>
    <t>Arbutus/Pacific Madrone</t>
  </si>
  <si>
    <t>See Clinopodium douglasii</t>
  </si>
  <si>
    <t>Clinopodium douglasii</t>
  </si>
  <si>
    <t>Yerba Buena</t>
  </si>
  <si>
    <t>Spreading Phlox</t>
  </si>
  <si>
    <t xml:space="preserve">Phlox douglasii </t>
  </si>
  <si>
    <t>Yellowdot Saxifrage</t>
  </si>
  <si>
    <t>See Micranthes integrifolia</t>
  </si>
  <si>
    <t>Micranthes integrifolia</t>
  </si>
  <si>
    <t>Grassland Saxifrage</t>
  </si>
  <si>
    <t>Oregon Stonecrop</t>
  </si>
  <si>
    <t>Broad Leaved Stonecrop</t>
  </si>
  <si>
    <t>Hardhack</t>
  </si>
  <si>
    <t>See Streptopus lanceolatus</t>
  </si>
  <si>
    <t>Streptopus lanceolatus</t>
  </si>
  <si>
    <t>Rose Twisted Stalk</t>
  </si>
  <si>
    <t>Symphoricarpos albus</t>
  </si>
  <si>
    <t>Common Snowberry</t>
  </si>
  <si>
    <t>Symphyotricum subspicatum</t>
  </si>
  <si>
    <t>Douglas's Aster</t>
  </si>
  <si>
    <t>Aster subspicatus</t>
  </si>
  <si>
    <t>See Symphyotrichum subspicatum</t>
  </si>
  <si>
    <t>Fringecup</t>
  </si>
  <si>
    <t>Foamflower</t>
  </si>
  <si>
    <t>Piggyback Plant</t>
  </si>
  <si>
    <t>Western Trillium</t>
  </si>
  <si>
    <t>4"deep</t>
  </si>
  <si>
    <t>Brodiaea hyacinthina</t>
  </si>
  <si>
    <t>See Tritileia hyacinthina</t>
  </si>
  <si>
    <t>Black Huckleberry</t>
  </si>
  <si>
    <t>Oval Leaved Blueberry</t>
  </si>
  <si>
    <t>Evergreen Violet</t>
  </si>
  <si>
    <t>Evergreen Huckleberry</t>
  </si>
  <si>
    <t>Red Huckleberry</t>
  </si>
  <si>
    <t>Dwarf Lingonberry</t>
  </si>
  <si>
    <t>Lingonberry</t>
  </si>
  <si>
    <t>Northern Inside out Flower</t>
  </si>
  <si>
    <t xml:space="preserve">1gal </t>
  </si>
  <si>
    <t>May</t>
  </si>
  <si>
    <t>Acer glabrum</t>
  </si>
  <si>
    <t>Douglas Maple</t>
  </si>
  <si>
    <t>Acer douglasii</t>
  </si>
  <si>
    <t>See Acer glabrum</t>
  </si>
  <si>
    <t>Western Maidenhair Fern</t>
  </si>
  <si>
    <t>Actaea rubra</t>
  </si>
  <si>
    <t>Baneberry</t>
  </si>
  <si>
    <t>Adiantum aleuticum</t>
  </si>
  <si>
    <t>Adiantum aleuticum imbricatum</t>
  </si>
  <si>
    <t>Dwarf Maidenhair Fern</t>
  </si>
  <si>
    <t>7'</t>
  </si>
  <si>
    <t>Ribes laxiflorum</t>
  </si>
  <si>
    <t>Trailing Black Currant</t>
  </si>
  <si>
    <t>Ribes sanguineum 'Brocklebankii'</t>
  </si>
  <si>
    <t>Golden Red Flowering Currant</t>
  </si>
  <si>
    <t>Arnica chamissonis</t>
  </si>
  <si>
    <t>Meadow Arnica</t>
  </si>
  <si>
    <t>Aster chiloense</t>
  </si>
  <si>
    <t>See Symphyothrichum chilense</t>
  </si>
  <si>
    <t>Symphyotricum chilense</t>
  </si>
  <si>
    <t>Common California Aster</t>
  </si>
  <si>
    <t>April</t>
  </si>
  <si>
    <t>Balsamorhiza sagittata</t>
  </si>
  <si>
    <t>Arrowleaf Balsamroot</t>
  </si>
  <si>
    <t>Camassia quamash 'Blue Melody'</t>
  </si>
  <si>
    <t>Variegated Common Camas</t>
  </si>
  <si>
    <t>Clematis occidentalis</t>
  </si>
  <si>
    <t>Blue Virgin's-bower</t>
  </si>
  <si>
    <t>Cornus sericea flaveramea</t>
  </si>
  <si>
    <t>Yellow Twig Dogwood</t>
  </si>
  <si>
    <t>Corylus cornuta</t>
  </si>
  <si>
    <t>Beaked Hazelnut</t>
  </si>
  <si>
    <t>Cryptogramma acrostichoides</t>
  </si>
  <si>
    <t>Parsley Fern</t>
  </si>
  <si>
    <t>Disporum smithii</t>
  </si>
  <si>
    <t>See Prosartes smithii</t>
  </si>
  <si>
    <t>Dodecatheon jeffreyii</t>
  </si>
  <si>
    <t>Jeffrey's Shooting Star</t>
  </si>
  <si>
    <t>Dryopteris carthusiana</t>
  </si>
  <si>
    <t>Toothed Wood Fern</t>
  </si>
  <si>
    <t>Dryopteris filix-mas</t>
  </si>
  <si>
    <t>Male Fern</t>
  </si>
  <si>
    <t>Erythronium montanum</t>
  </si>
  <si>
    <t>White Glacier/Avalanche Lily</t>
  </si>
  <si>
    <t>Fritillaria camschatcensis flavescens</t>
  </si>
  <si>
    <t>Yellow Northern riceroot</t>
  </si>
  <si>
    <t>Goodyera oblongifolia</t>
  </si>
  <si>
    <t>Rattlesnake Plantain</t>
  </si>
  <si>
    <t>Gymnocarpium disjunctum</t>
  </si>
  <si>
    <t>Western Oak Fern</t>
  </si>
  <si>
    <t>Leptarrhena pyrolifolia</t>
  </si>
  <si>
    <t>Leatherleaf Saxifrage</t>
  </si>
  <si>
    <t>Saxifraga  pyrolifolia</t>
  </si>
  <si>
    <t>See Leptarrhena pyrolifolia</t>
  </si>
  <si>
    <t>Lomatium dissectum</t>
  </si>
  <si>
    <t>Lomatium nudicaule</t>
  </si>
  <si>
    <t>Fern Leaved Desert Parsley</t>
  </si>
  <si>
    <t>Barestem Desert Parsley</t>
  </si>
  <si>
    <t>Mahonia repens</t>
  </si>
  <si>
    <t>Creeping Oregon Grape</t>
  </si>
  <si>
    <t>Mimulus moschatos</t>
  </si>
  <si>
    <t>Musk-flower</t>
  </si>
  <si>
    <t>Mitella ovalis</t>
  </si>
  <si>
    <t>See Pectiantia ovalis</t>
  </si>
  <si>
    <t>Pectiantia ovalis</t>
  </si>
  <si>
    <t>Oval Leaved Mitrewort</t>
  </si>
  <si>
    <t>Montia parvifolia</t>
  </si>
  <si>
    <t>Small Leaved Miners Lettuce</t>
  </si>
  <si>
    <t>Myrica californica</t>
  </si>
  <si>
    <t>See Morella californica</t>
  </si>
  <si>
    <t>Morella californica</t>
  </si>
  <si>
    <t>California Wax Myrtle</t>
  </si>
  <si>
    <t>Oxalis oregana rosea</t>
  </si>
  <si>
    <t>Pink Redwood Sorrel</t>
  </si>
  <si>
    <t>Petasites frigidus var.palmatus</t>
  </si>
  <si>
    <t>Sweet Coltsfoot</t>
  </si>
  <si>
    <t>Pinguicula vulgaris</t>
  </si>
  <si>
    <t>Common Butterwort</t>
  </si>
  <si>
    <t>Populus balsamifera</t>
  </si>
  <si>
    <t>Balsam Poplar</t>
  </si>
  <si>
    <t>Potentilla anserina</t>
  </si>
  <si>
    <t>Common Silverweed</t>
  </si>
  <si>
    <t xml:space="preserve"> Maidenhair Fern</t>
  </si>
  <si>
    <t>Arctostaphylos x media</t>
  </si>
  <si>
    <t>Hybrid Manzanita</t>
  </si>
  <si>
    <t>Carex obnupta</t>
  </si>
  <si>
    <t>Slough Sedge</t>
  </si>
  <si>
    <t>Chamaenerian angustifolium</t>
  </si>
  <si>
    <t>Fireweed</t>
  </si>
  <si>
    <t>Cornus unalaschkensis</t>
  </si>
  <si>
    <t>Westen Bunchberry</t>
  </si>
  <si>
    <t>Dryopteris expansa</t>
  </si>
  <si>
    <t>Spiny Wood Fern</t>
  </si>
  <si>
    <t>Drosera anglica</t>
  </si>
  <si>
    <t>Giant Sundew</t>
  </si>
  <si>
    <t>Gentiana septrum</t>
  </si>
  <si>
    <t>King Gentian</t>
  </si>
  <si>
    <t>Juncus ensifolius</t>
  </si>
  <si>
    <t>Sword Leaf Rush</t>
  </si>
  <si>
    <t>Lithophragma parviflorum</t>
  </si>
  <si>
    <t>Small Flowered Woodland Star</t>
  </si>
  <si>
    <t>Micranthes rufidula</t>
  </si>
  <si>
    <t>Rusty Haired Saxifrage</t>
  </si>
  <si>
    <t>Moehringia macrophylla</t>
  </si>
  <si>
    <t>Big Leaved Sandwort</t>
  </si>
  <si>
    <t>Rubus chamaemorus</t>
  </si>
  <si>
    <t>Cloudberry</t>
  </si>
  <si>
    <t>6cm</t>
  </si>
  <si>
    <t>Saxifraga caespitosa</t>
  </si>
  <si>
    <t>Tufted Saxifrage</t>
  </si>
  <si>
    <t>Scrophularia californica</t>
  </si>
  <si>
    <t>Bee Plant</t>
  </si>
  <si>
    <t>Sorbus scopulina</t>
  </si>
  <si>
    <t>Western Mountain Ash</t>
  </si>
  <si>
    <t>Tiarella trifoliata var.laciniata</t>
  </si>
  <si>
    <t>Cut Leaf Foamflower</t>
  </si>
  <si>
    <t>Erythronium grandiflorum Dwarf form</t>
  </si>
  <si>
    <t>june</t>
  </si>
  <si>
    <t>Ribes divaricatum</t>
  </si>
  <si>
    <t>Wild Black Gooseberry</t>
  </si>
  <si>
    <t>Rhododendron macrophyllum</t>
  </si>
  <si>
    <t>Pacific Rhododendron</t>
  </si>
  <si>
    <t>See Rhododendron columbianum</t>
  </si>
  <si>
    <t>Rhododendron columbianum</t>
  </si>
  <si>
    <t>Trapper's Tea</t>
  </si>
  <si>
    <t xml:space="preserve">Primula latiloba </t>
  </si>
  <si>
    <t>Primula jeffreyi</t>
  </si>
  <si>
    <t>See Dodecatheon jeffreyi</t>
  </si>
  <si>
    <t>White Triteleia, Fools Onion</t>
  </si>
  <si>
    <t>now</t>
  </si>
  <si>
    <t>ff</t>
  </si>
  <si>
    <t>may</t>
  </si>
  <si>
    <t>april</t>
  </si>
  <si>
    <t>Drosera rotundifolia</t>
  </si>
  <si>
    <t>Roundleaf Sundew</t>
  </si>
  <si>
    <t>march</t>
  </si>
  <si>
    <t>mow</t>
  </si>
  <si>
    <t xml:space="preserve">april </t>
  </si>
  <si>
    <t>FF</t>
  </si>
  <si>
    <t>Polypodium scouleri</t>
  </si>
  <si>
    <t>Leathery Polypody</t>
  </si>
  <si>
    <t>$"</t>
  </si>
  <si>
    <t>4'deep</t>
  </si>
  <si>
    <t>Rubus spectabilis Double flowered Form</t>
  </si>
  <si>
    <t>Doubled flowered Salmon Berry</t>
  </si>
  <si>
    <t xml:space="preserve">Trientalis latifolia </t>
  </si>
  <si>
    <t>Lysimachia latifolia</t>
  </si>
  <si>
    <t>See Tirentalis latifolia</t>
  </si>
  <si>
    <t>Hypericum scouleri</t>
  </si>
  <si>
    <t>Western or Scouler's St. Johnswort</t>
  </si>
  <si>
    <t>Fritillaria affinis</t>
  </si>
  <si>
    <t>See Fritillaria lanceolata</t>
  </si>
  <si>
    <t>p</t>
  </si>
  <si>
    <t>Festuca foemerii</t>
  </si>
  <si>
    <t>50 plug tray</t>
  </si>
  <si>
    <t>Spireaea lucida</t>
  </si>
  <si>
    <t>Birch Leaf Spiraea</t>
  </si>
  <si>
    <t>Spiraea betulifolia</t>
  </si>
  <si>
    <t>See Spiraea lucida</t>
  </si>
  <si>
    <t>Rhamnus purshiana</t>
  </si>
  <si>
    <t>See Frangula purshiana</t>
  </si>
  <si>
    <t>Frangula purshiana</t>
  </si>
  <si>
    <t>Cascara</t>
  </si>
  <si>
    <t>8'</t>
  </si>
  <si>
    <t>Iris setosa</t>
  </si>
  <si>
    <t>Wild Flag</t>
  </si>
  <si>
    <t>Acer cicinatum Pacific Fire</t>
  </si>
  <si>
    <t>Pacific Fire Vine Maple</t>
  </si>
  <si>
    <t>large</t>
  </si>
  <si>
    <t>PST</t>
  </si>
  <si>
    <t>Total due</t>
  </si>
  <si>
    <t>Balance due on pickup</t>
  </si>
  <si>
    <t xml:space="preserve">Name </t>
  </si>
  <si>
    <t>Email address</t>
  </si>
  <si>
    <t>Phone number</t>
  </si>
  <si>
    <t>Star Flower</t>
  </si>
  <si>
    <t>Fill it out, save it as an excel file.</t>
  </si>
  <si>
    <t>Then email it to thimfarm@telus.net</t>
  </si>
  <si>
    <t xml:space="preserve">You will receive a confirmation by email </t>
  </si>
  <si>
    <t>Then etransfer the deposit to</t>
  </si>
  <si>
    <t>thimfarm@telus.net</t>
  </si>
  <si>
    <t>Typha latifolia</t>
  </si>
  <si>
    <t>Common Cattail, common Bullrush</t>
  </si>
  <si>
    <t>Salix hookeriana</t>
  </si>
  <si>
    <t>Salix lasiandra</t>
  </si>
  <si>
    <t>Salix scouleriana</t>
  </si>
  <si>
    <t>Salix sitchensis</t>
  </si>
  <si>
    <t>Hookeriana</t>
  </si>
  <si>
    <t>Pacific willow, Whiplash Willow</t>
  </si>
  <si>
    <t>Scouler's Willow</t>
  </si>
  <si>
    <t>Sitka Willow</t>
  </si>
  <si>
    <t>Potentilla fruticosa</t>
  </si>
  <si>
    <t>See Dasiphora fruticosa</t>
  </si>
  <si>
    <t>Dasiphora fruticosa</t>
  </si>
  <si>
    <t>Shrubby Cinquefoil or Potentilla</t>
  </si>
  <si>
    <t>Lilium phiadelphicm</t>
  </si>
  <si>
    <t>Wood Liliy</t>
  </si>
  <si>
    <t xml:space="preserve">Aprl </t>
  </si>
  <si>
    <t>Sisyrinchium californicum</t>
  </si>
  <si>
    <t>Golden-eyed grass</t>
  </si>
  <si>
    <t>Blue-eyed grass</t>
  </si>
  <si>
    <t>Sisyrinchium idahoensis</t>
  </si>
  <si>
    <t>Coptis asplenifolia</t>
  </si>
  <si>
    <t>Fern-leaf Goldthread</t>
  </si>
  <si>
    <t>2.25"</t>
  </si>
  <si>
    <t>Now</t>
  </si>
  <si>
    <t>Address</t>
  </si>
  <si>
    <t>Deposit due with order</t>
  </si>
  <si>
    <t>older</t>
  </si>
  <si>
    <t>Preffered pick up date not before April 2nd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</si>
</sst>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164" fontId="0" fillId="0" borderId="0" xfId="1" applyFont="1"/>
    <xf numFmtId="164" fontId="0" fillId="0" borderId="0" xfId="0" applyNumberFormat="1"/>
    <xf numFmtId="0" fontId="3" fillId="0" borderId="0" xfId="0" applyFont="1"/>
    <xf numFmtId="164" fontId="0" fillId="0" borderId="0" xfId="1" applyFont="1" applyAlignment="1"/>
    <xf numFmtId="0" fontId="4" fillId="0" borderId="0" xfId="0" applyFont="1"/>
    <xf numFmtId="8" fontId="0" fillId="0" borderId="0" xfId="0" applyNumberFormat="1"/>
    <xf numFmtId="44" fontId="0" fillId="0" borderId="0" xfId="0" applyNumberFormat="1"/>
    <xf numFmtId="0" fontId="5" fillId="0" borderId="0" xfId="2"/>
    <xf numFmtId="0" fontId="6" fillId="0" borderId="0" xfId="0" applyFont="1"/>
    <xf numFmtId="0" fontId="7" fillId="0" borderId="0" xfId="0" applyFont="1"/>
    <xf numFmtId="164" fontId="7" fillId="0" borderId="0" xfId="1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himfarm@telu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1"/>
  <sheetViews>
    <sheetView tabSelected="1" zoomScaleNormal="100" workbookViewId="0">
      <pane ySplit="4" topLeftCell="A346" activePane="bottomLeft" state="frozen"/>
      <selection pane="bottomLeft" activeCell="B363" sqref="B363"/>
    </sheetView>
  </sheetViews>
  <sheetFormatPr defaultRowHeight="15" x14ac:dyDescent="0.25"/>
  <cols>
    <col min="2" max="2" width="33.7109375" customWidth="1"/>
    <col min="3" max="3" width="34.28515625" customWidth="1"/>
    <col min="4" max="4" width="26.85546875" customWidth="1"/>
    <col min="6" max="6" width="13.140625" customWidth="1"/>
    <col min="7" max="7" width="12.85546875" customWidth="1"/>
  </cols>
  <sheetData>
    <row r="1" spans="1:8" x14ac:dyDescent="0.25">
      <c r="A1" t="s">
        <v>86</v>
      </c>
      <c r="B1" t="s">
        <v>87</v>
      </c>
      <c r="C1" t="s">
        <v>106</v>
      </c>
      <c r="D1" t="s">
        <v>149</v>
      </c>
      <c r="E1" t="s">
        <v>88</v>
      </c>
      <c r="F1" t="s">
        <v>89</v>
      </c>
      <c r="G1" t="s">
        <v>0</v>
      </c>
    </row>
    <row r="2" spans="1:8" x14ac:dyDescent="0.25">
      <c r="A2">
        <v>0</v>
      </c>
      <c r="B2" t="s">
        <v>425</v>
      </c>
      <c r="C2" t="s">
        <v>426</v>
      </c>
      <c r="D2" t="s">
        <v>153</v>
      </c>
      <c r="E2" t="s">
        <v>427</v>
      </c>
      <c r="F2" s="6">
        <v>29.99</v>
      </c>
      <c r="G2" s="1">
        <f t="shared" ref="G2:G3" si="0">PRODUCT(A2:F2)</f>
        <v>0</v>
      </c>
      <c r="H2" t="s">
        <v>625</v>
      </c>
    </row>
    <row r="3" spans="1:8" x14ac:dyDescent="0.25">
      <c r="A3">
        <v>0</v>
      </c>
      <c r="B3" t="s">
        <v>440</v>
      </c>
      <c r="C3" t="s">
        <v>441</v>
      </c>
      <c r="D3" t="s">
        <v>153</v>
      </c>
      <c r="E3" t="s">
        <v>137</v>
      </c>
      <c r="F3" s="6">
        <v>69.989999999999995</v>
      </c>
      <c r="G3" s="1">
        <f t="shared" si="0"/>
        <v>0</v>
      </c>
      <c r="H3" t="s">
        <v>625</v>
      </c>
    </row>
    <row r="4" spans="1:8" x14ac:dyDescent="0.25">
      <c r="A4">
        <v>0</v>
      </c>
      <c r="B4" t="s">
        <v>100</v>
      </c>
      <c r="C4" t="s">
        <v>321</v>
      </c>
      <c r="D4" t="s">
        <v>153</v>
      </c>
      <c r="E4" t="s">
        <v>413</v>
      </c>
      <c r="F4" s="1">
        <v>99</v>
      </c>
      <c r="G4" s="1">
        <f>PRODUCT(A4:F4)</f>
        <v>0</v>
      </c>
      <c r="H4" t="s">
        <v>625</v>
      </c>
    </row>
    <row r="5" spans="1:8" x14ac:dyDescent="0.25">
      <c r="A5">
        <v>0</v>
      </c>
      <c r="B5" t="s">
        <v>100</v>
      </c>
      <c r="C5" t="s">
        <v>321</v>
      </c>
      <c r="D5" t="s">
        <v>153</v>
      </c>
      <c r="E5" t="s">
        <v>5</v>
      </c>
      <c r="F5" s="1">
        <v>25</v>
      </c>
      <c r="G5" s="1">
        <f>PRODUCT(A5:F5)</f>
        <v>0</v>
      </c>
      <c r="H5" t="s">
        <v>625</v>
      </c>
    </row>
    <row r="6" spans="1:8" x14ac:dyDescent="0.25">
      <c r="A6">
        <v>0</v>
      </c>
      <c r="B6" t="s">
        <v>662</v>
      </c>
      <c r="C6" t="s">
        <v>663</v>
      </c>
      <c r="D6" t="s">
        <v>153</v>
      </c>
      <c r="E6" t="s">
        <v>664</v>
      </c>
      <c r="F6" s="1">
        <v>199</v>
      </c>
      <c r="G6" s="1">
        <f t="shared" ref="G6:G7" si="1">PRODUCT(A6:F6)</f>
        <v>0</v>
      </c>
      <c r="H6" t="s">
        <v>625</v>
      </c>
    </row>
    <row r="7" spans="1:8" x14ac:dyDescent="0.25">
      <c r="A7">
        <v>0</v>
      </c>
      <c r="B7" t="s">
        <v>498</v>
      </c>
      <c r="C7" t="s">
        <v>499</v>
      </c>
      <c r="F7" s="1"/>
      <c r="G7" s="1">
        <f t="shared" si="1"/>
        <v>0</v>
      </c>
    </row>
    <row r="8" spans="1:8" x14ac:dyDescent="0.25">
      <c r="A8">
        <v>0</v>
      </c>
      <c r="B8" t="s">
        <v>496</v>
      </c>
      <c r="C8" t="s">
        <v>497</v>
      </c>
      <c r="D8" t="s">
        <v>153</v>
      </c>
      <c r="E8" t="s">
        <v>8</v>
      </c>
      <c r="F8" s="1">
        <v>39.99</v>
      </c>
      <c r="G8" s="1">
        <f>PRODUCT(A8:F8)</f>
        <v>0</v>
      </c>
      <c r="H8" t="s">
        <v>625</v>
      </c>
    </row>
    <row r="9" spans="1:8" x14ac:dyDescent="0.25">
      <c r="A9">
        <v>0</v>
      </c>
      <c r="B9" t="s">
        <v>101</v>
      </c>
      <c r="C9" t="s">
        <v>322</v>
      </c>
      <c r="D9" t="s">
        <v>153</v>
      </c>
      <c r="E9" t="s">
        <v>8</v>
      </c>
      <c r="F9" s="1">
        <v>39.99</v>
      </c>
      <c r="G9" s="1">
        <f>PRODUCT(A9:F9)</f>
        <v>0</v>
      </c>
      <c r="H9" t="s">
        <v>625</v>
      </c>
    </row>
    <row r="10" spans="1:8" x14ac:dyDescent="0.25">
      <c r="A10">
        <v>0</v>
      </c>
      <c r="B10" t="s">
        <v>101</v>
      </c>
      <c r="C10" t="s">
        <v>322</v>
      </c>
      <c r="D10" t="s">
        <v>153</v>
      </c>
      <c r="E10" t="s">
        <v>506</v>
      </c>
      <c r="F10" s="1">
        <v>169</v>
      </c>
      <c r="G10" s="1">
        <f t="shared" ref="G10:G73" si="2">PRODUCT(A10:F10)</f>
        <v>0</v>
      </c>
      <c r="H10" t="s">
        <v>625</v>
      </c>
    </row>
    <row r="11" spans="1:8" x14ac:dyDescent="0.25">
      <c r="A11">
        <v>0</v>
      </c>
      <c r="B11" t="s">
        <v>323</v>
      </c>
      <c r="C11" t="s">
        <v>324</v>
      </c>
      <c r="D11" t="s">
        <v>153</v>
      </c>
      <c r="E11" t="s">
        <v>1</v>
      </c>
      <c r="F11" s="1">
        <v>6</v>
      </c>
      <c r="G11" s="1">
        <f t="shared" si="2"/>
        <v>0</v>
      </c>
      <c r="H11" t="s">
        <v>625</v>
      </c>
    </row>
    <row r="12" spans="1:8" x14ac:dyDescent="0.25">
      <c r="A12">
        <v>0</v>
      </c>
      <c r="B12" t="s">
        <v>2</v>
      </c>
      <c r="C12" t="s">
        <v>325</v>
      </c>
      <c r="D12" t="s">
        <v>153</v>
      </c>
      <c r="E12" t="s">
        <v>5</v>
      </c>
      <c r="F12" s="1">
        <v>18</v>
      </c>
      <c r="G12" s="1">
        <f t="shared" si="2"/>
        <v>0</v>
      </c>
      <c r="H12" t="s">
        <v>625</v>
      </c>
    </row>
    <row r="13" spans="1:8" x14ac:dyDescent="0.25">
      <c r="A13">
        <v>0</v>
      </c>
      <c r="B13" t="s">
        <v>501</v>
      </c>
      <c r="C13" t="s">
        <v>502</v>
      </c>
      <c r="D13" t="s">
        <v>153</v>
      </c>
      <c r="E13" t="s">
        <v>5</v>
      </c>
      <c r="F13" s="1">
        <v>15.99</v>
      </c>
      <c r="G13" s="1">
        <f t="shared" si="2"/>
        <v>0</v>
      </c>
      <c r="H13" t="s">
        <v>625</v>
      </c>
    </row>
    <row r="14" spans="1:8" x14ac:dyDescent="0.25">
      <c r="A14">
        <v>0</v>
      </c>
      <c r="B14" t="s">
        <v>503</v>
      </c>
      <c r="C14" t="s">
        <v>500</v>
      </c>
      <c r="D14" t="s">
        <v>153</v>
      </c>
      <c r="E14" t="s">
        <v>5</v>
      </c>
      <c r="F14" s="1">
        <v>18</v>
      </c>
      <c r="G14" s="1">
        <f t="shared" si="2"/>
        <v>0</v>
      </c>
      <c r="H14" t="s">
        <v>625</v>
      </c>
    </row>
    <row r="15" spans="1:8" x14ac:dyDescent="0.25">
      <c r="A15">
        <v>0</v>
      </c>
      <c r="B15" t="s">
        <v>504</v>
      </c>
      <c r="C15" t="s">
        <v>505</v>
      </c>
      <c r="D15" t="s">
        <v>153</v>
      </c>
      <c r="E15" t="s">
        <v>5</v>
      </c>
      <c r="F15" s="1">
        <v>20</v>
      </c>
      <c r="G15" s="1">
        <f t="shared" si="2"/>
        <v>0</v>
      </c>
      <c r="H15" t="s">
        <v>625</v>
      </c>
    </row>
    <row r="16" spans="1:8" x14ac:dyDescent="0.25">
      <c r="A16">
        <v>0</v>
      </c>
      <c r="B16" t="s">
        <v>4</v>
      </c>
      <c r="C16" t="s">
        <v>578</v>
      </c>
      <c r="D16" t="s">
        <v>153</v>
      </c>
      <c r="E16" t="s">
        <v>5</v>
      </c>
      <c r="F16" s="1">
        <v>15.99</v>
      </c>
      <c r="G16" s="1">
        <f t="shared" si="2"/>
        <v>0</v>
      </c>
      <c r="H16" t="s">
        <v>625</v>
      </c>
    </row>
    <row r="17" spans="1:8" x14ac:dyDescent="0.25">
      <c r="A17">
        <v>0</v>
      </c>
      <c r="B17" t="s">
        <v>138</v>
      </c>
      <c r="C17" t="s">
        <v>139</v>
      </c>
      <c r="D17" t="s">
        <v>153</v>
      </c>
      <c r="E17" t="s">
        <v>1</v>
      </c>
      <c r="F17" s="1">
        <v>6</v>
      </c>
      <c r="G17" s="1">
        <f t="shared" si="2"/>
        <v>0</v>
      </c>
      <c r="H17" t="s">
        <v>613</v>
      </c>
    </row>
    <row r="18" spans="1:8" x14ac:dyDescent="0.25">
      <c r="A18">
        <v>0</v>
      </c>
      <c r="B18" t="s">
        <v>156</v>
      </c>
      <c r="C18" t="s">
        <v>157</v>
      </c>
      <c r="D18" t="s">
        <v>153</v>
      </c>
      <c r="E18" s="3" t="s">
        <v>104</v>
      </c>
      <c r="F18" s="1">
        <v>6</v>
      </c>
      <c r="G18" s="1">
        <f t="shared" si="2"/>
        <v>0</v>
      </c>
      <c r="H18" t="s">
        <v>625</v>
      </c>
    </row>
    <row r="19" spans="1:8" x14ac:dyDescent="0.25">
      <c r="A19">
        <v>0</v>
      </c>
      <c r="B19" t="s">
        <v>319</v>
      </c>
      <c r="C19" t="s">
        <v>320</v>
      </c>
      <c r="D19" t="s">
        <v>153</v>
      </c>
      <c r="E19" s="3" t="s">
        <v>104</v>
      </c>
      <c r="F19" s="1">
        <v>7.5</v>
      </c>
      <c r="G19" s="1">
        <f t="shared" si="2"/>
        <v>0</v>
      </c>
      <c r="H19" t="s">
        <v>625</v>
      </c>
    </row>
    <row r="20" spans="1:8" x14ac:dyDescent="0.25">
      <c r="A20">
        <v>0</v>
      </c>
      <c r="B20" t="s">
        <v>6</v>
      </c>
      <c r="C20" t="s">
        <v>326</v>
      </c>
      <c r="D20" t="s">
        <v>153</v>
      </c>
      <c r="E20" t="s">
        <v>1</v>
      </c>
      <c r="F20" s="1">
        <v>6</v>
      </c>
      <c r="G20" s="1">
        <f t="shared" si="2"/>
        <v>0</v>
      </c>
      <c r="H20" t="s">
        <v>625</v>
      </c>
    </row>
    <row r="21" spans="1:8" x14ac:dyDescent="0.25">
      <c r="A21">
        <v>0</v>
      </c>
      <c r="B21" t="s">
        <v>102</v>
      </c>
      <c r="C21" t="s">
        <v>205</v>
      </c>
      <c r="D21" t="s">
        <v>153</v>
      </c>
      <c r="E21" s="3" t="s">
        <v>104</v>
      </c>
      <c r="F21" s="1">
        <v>7.5</v>
      </c>
      <c r="G21" s="1">
        <f t="shared" si="2"/>
        <v>0</v>
      </c>
      <c r="H21" t="s">
        <v>625</v>
      </c>
    </row>
    <row r="22" spans="1:8" x14ac:dyDescent="0.25">
      <c r="A22">
        <v>0</v>
      </c>
      <c r="B22" t="s">
        <v>7</v>
      </c>
      <c r="C22" t="s">
        <v>327</v>
      </c>
      <c r="D22" t="s">
        <v>153</v>
      </c>
      <c r="E22" t="s">
        <v>3</v>
      </c>
      <c r="F22" s="1">
        <v>18</v>
      </c>
      <c r="G22" s="1">
        <f t="shared" si="2"/>
        <v>0</v>
      </c>
      <c r="H22" t="s">
        <v>625</v>
      </c>
    </row>
    <row r="23" spans="1:8" x14ac:dyDescent="0.25">
      <c r="A23">
        <v>0</v>
      </c>
      <c r="E23" t="s">
        <v>8</v>
      </c>
      <c r="F23" s="1">
        <v>35</v>
      </c>
      <c r="G23" s="1">
        <f t="shared" si="2"/>
        <v>0</v>
      </c>
      <c r="H23" t="s">
        <v>613</v>
      </c>
    </row>
    <row r="24" spans="1:8" x14ac:dyDescent="0.25">
      <c r="A24">
        <v>0</v>
      </c>
      <c r="B24" t="s">
        <v>9</v>
      </c>
      <c r="C24" t="s">
        <v>328</v>
      </c>
      <c r="D24" t="s">
        <v>153</v>
      </c>
      <c r="E24" t="s">
        <v>1</v>
      </c>
      <c r="F24" s="1">
        <v>6</v>
      </c>
      <c r="G24" s="1">
        <f t="shared" si="2"/>
        <v>0</v>
      </c>
      <c r="H24" t="s">
        <v>625</v>
      </c>
    </row>
    <row r="25" spans="1:8" x14ac:dyDescent="0.25">
      <c r="A25">
        <v>0</v>
      </c>
      <c r="B25" t="s">
        <v>82</v>
      </c>
      <c r="C25" t="s">
        <v>329</v>
      </c>
      <c r="D25" t="s">
        <v>153</v>
      </c>
      <c r="E25" t="s">
        <v>1</v>
      </c>
      <c r="F25" s="1">
        <v>6</v>
      </c>
      <c r="G25" s="1">
        <f t="shared" si="2"/>
        <v>0</v>
      </c>
      <c r="H25" t="s">
        <v>625</v>
      </c>
    </row>
    <row r="26" spans="1:8" x14ac:dyDescent="0.25">
      <c r="A26">
        <v>0</v>
      </c>
      <c r="B26" t="s">
        <v>285</v>
      </c>
      <c r="C26" t="s">
        <v>286</v>
      </c>
      <c r="D26" t="s">
        <v>153</v>
      </c>
      <c r="E26" t="s">
        <v>1</v>
      </c>
      <c r="F26" s="1">
        <v>6</v>
      </c>
      <c r="G26" s="1">
        <f t="shared" si="2"/>
        <v>0</v>
      </c>
      <c r="H26" t="s">
        <v>613</v>
      </c>
    </row>
    <row r="27" spans="1:8" x14ac:dyDescent="0.25">
      <c r="A27">
        <v>0</v>
      </c>
      <c r="F27" s="1"/>
      <c r="G27" s="1">
        <f t="shared" si="2"/>
        <v>0</v>
      </c>
    </row>
    <row r="28" spans="1:8" x14ac:dyDescent="0.25">
      <c r="A28">
        <v>0</v>
      </c>
      <c r="B28" t="s">
        <v>218</v>
      </c>
      <c r="C28" t="s">
        <v>219</v>
      </c>
      <c r="D28" t="s">
        <v>153</v>
      </c>
      <c r="E28" t="s">
        <v>1</v>
      </c>
      <c r="F28" s="1">
        <v>7.5</v>
      </c>
      <c r="G28" s="1">
        <f t="shared" si="2"/>
        <v>0</v>
      </c>
      <c r="H28" t="s">
        <v>625</v>
      </c>
    </row>
    <row r="29" spans="1:8" x14ac:dyDescent="0.25">
      <c r="A29">
        <v>0</v>
      </c>
      <c r="B29" t="s">
        <v>309</v>
      </c>
      <c r="C29" t="s">
        <v>310</v>
      </c>
      <c r="D29" t="s">
        <v>153</v>
      </c>
      <c r="E29" t="s">
        <v>1</v>
      </c>
      <c r="F29" s="1">
        <v>7.5</v>
      </c>
      <c r="G29" s="1">
        <f t="shared" si="2"/>
        <v>0</v>
      </c>
      <c r="H29" t="s">
        <v>625</v>
      </c>
    </row>
    <row r="30" spans="1:8" x14ac:dyDescent="0.25">
      <c r="A30">
        <v>0</v>
      </c>
      <c r="B30" t="s">
        <v>162</v>
      </c>
      <c r="C30" t="s">
        <v>163</v>
      </c>
      <c r="D30" t="s">
        <v>153</v>
      </c>
      <c r="E30" t="s">
        <v>5</v>
      </c>
      <c r="F30" s="1">
        <v>16.989999999999998</v>
      </c>
      <c r="G30" s="1">
        <f t="shared" si="2"/>
        <v>0</v>
      </c>
      <c r="H30" t="s">
        <v>625</v>
      </c>
    </row>
    <row r="31" spans="1:8" x14ac:dyDescent="0.25">
      <c r="A31">
        <v>0</v>
      </c>
      <c r="B31" t="s">
        <v>10</v>
      </c>
      <c r="C31" t="s">
        <v>330</v>
      </c>
      <c r="D31" t="s">
        <v>153</v>
      </c>
      <c r="E31" t="s">
        <v>3</v>
      </c>
      <c r="F31" s="1">
        <v>15.99</v>
      </c>
      <c r="G31" s="1">
        <f t="shared" si="2"/>
        <v>0</v>
      </c>
      <c r="H31" t="s">
        <v>625</v>
      </c>
    </row>
    <row r="32" spans="1:8" x14ac:dyDescent="0.25">
      <c r="A32">
        <v>0</v>
      </c>
      <c r="B32" t="s">
        <v>456</v>
      </c>
      <c r="C32" t="s">
        <v>457</v>
      </c>
      <c r="D32" t="s">
        <v>153</v>
      </c>
      <c r="E32" t="s">
        <v>8</v>
      </c>
      <c r="F32" s="1">
        <v>39.99</v>
      </c>
      <c r="G32" s="1">
        <f t="shared" si="2"/>
        <v>0</v>
      </c>
      <c r="H32" t="s">
        <v>625</v>
      </c>
    </row>
    <row r="33" spans="1:8" x14ac:dyDescent="0.25">
      <c r="A33">
        <v>0</v>
      </c>
      <c r="B33" t="s">
        <v>111</v>
      </c>
      <c r="C33" t="s">
        <v>331</v>
      </c>
      <c r="D33" t="s">
        <v>153</v>
      </c>
      <c r="E33" t="s">
        <v>5</v>
      </c>
      <c r="F33" s="1">
        <v>19.95</v>
      </c>
      <c r="G33" s="1">
        <f t="shared" si="2"/>
        <v>0</v>
      </c>
      <c r="H33" t="s">
        <v>625</v>
      </c>
    </row>
    <row r="34" spans="1:8" x14ac:dyDescent="0.25">
      <c r="A34">
        <v>0</v>
      </c>
      <c r="B34" t="s">
        <v>111</v>
      </c>
      <c r="C34" t="s">
        <v>331</v>
      </c>
      <c r="D34" t="s">
        <v>153</v>
      </c>
      <c r="E34" t="s">
        <v>1</v>
      </c>
      <c r="F34" s="1">
        <v>6</v>
      </c>
      <c r="G34" s="1">
        <f t="shared" si="2"/>
        <v>0</v>
      </c>
      <c r="H34" t="s">
        <v>625</v>
      </c>
    </row>
    <row r="35" spans="1:8" x14ac:dyDescent="0.25">
      <c r="A35">
        <v>0</v>
      </c>
      <c r="B35" t="s">
        <v>579</v>
      </c>
      <c r="C35" t="s">
        <v>580</v>
      </c>
      <c r="D35" t="s">
        <v>153</v>
      </c>
      <c r="E35" t="s">
        <v>1</v>
      </c>
      <c r="F35" s="1">
        <v>10</v>
      </c>
      <c r="G35" s="1">
        <f t="shared" si="2"/>
        <v>0</v>
      </c>
      <c r="H35" t="s">
        <v>613</v>
      </c>
    </row>
    <row r="36" spans="1:8" x14ac:dyDescent="0.25">
      <c r="A36">
        <v>0</v>
      </c>
      <c r="B36" t="s">
        <v>112</v>
      </c>
      <c r="C36" t="s">
        <v>113</v>
      </c>
      <c r="D36" t="s">
        <v>153</v>
      </c>
      <c r="E36" t="s">
        <v>1</v>
      </c>
      <c r="F36" s="1">
        <v>6</v>
      </c>
      <c r="G36" s="1">
        <f t="shared" si="2"/>
        <v>0</v>
      </c>
      <c r="H36" t="s">
        <v>625</v>
      </c>
    </row>
    <row r="37" spans="1:8" x14ac:dyDescent="0.25">
      <c r="A37">
        <v>0</v>
      </c>
      <c r="B37" t="s">
        <v>511</v>
      </c>
      <c r="C37" t="s">
        <v>512</v>
      </c>
      <c r="D37" t="s">
        <v>153</v>
      </c>
      <c r="E37" t="s">
        <v>5</v>
      </c>
      <c r="F37" s="1">
        <v>16</v>
      </c>
      <c r="G37" s="1">
        <f t="shared" si="2"/>
        <v>0</v>
      </c>
      <c r="H37" t="s">
        <v>625</v>
      </c>
    </row>
    <row r="38" spans="1:8" x14ac:dyDescent="0.25">
      <c r="A38">
        <v>0</v>
      </c>
      <c r="B38" t="s">
        <v>147</v>
      </c>
      <c r="C38" t="s">
        <v>148</v>
      </c>
      <c r="D38" t="s">
        <v>153</v>
      </c>
      <c r="E38" t="s">
        <v>5</v>
      </c>
      <c r="F38" s="1">
        <v>15.99</v>
      </c>
      <c r="G38" s="1">
        <f t="shared" si="2"/>
        <v>0</v>
      </c>
      <c r="H38" t="s">
        <v>625</v>
      </c>
    </row>
    <row r="39" spans="1:8" x14ac:dyDescent="0.25">
      <c r="A39">
        <v>0</v>
      </c>
      <c r="B39" t="s">
        <v>212</v>
      </c>
      <c r="C39" t="s">
        <v>213</v>
      </c>
      <c r="D39" t="s">
        <v>153</v>
      </c>
      <c r="E39" t="s">
        <v>5</v>
      </c>
      <c r="F39" s="1">
        <v>16.989999999999998</v>
      </c>
      <c r="G39" s="1">
        <f t="shared" si="2"/>
        <v>0</v>
      </c>
      <c r="H39" t="s">
        <v>625</v>
      </c>
    </row>
    <row r="40" spans="1:8" x14ac:dyDescent="0.25">
      <c r="A40">
        <v>0</v>
      </c>
      <c r="B40" t="s">
        <v>114</v>
      </c>
      <c r="C40" t="s">
        <v>211</v>
      </c>
      <c r="F40" s="1"/>
      <c r="G40" s="1">
        <f t="shared" si="2"/>
        <v>0</v>
      </c>
    </row>
    <row r="41" spans="1:8" x14ac:dyDescent="0.25">
      <c r="A41">
        <v>0</v>
      </c>
      <c r="B41" t="s">
        <v>12</v>
      </c>
      <c r="C41" t="s">
        <v>182</v>
      </c>
      <c r="D41" t="s">
        <v>153</v>
      </c>
      <c r="E41" t="s">
        <v>5</v>
      </c>
      <c r="F41" s="1">
        <v>20</v>
      </c>
      <c r="G41" s="1">
        <f t="shared" si="2"/>
        <v>0</v>
      </c>
      <c r="H41" t="s">
        <v>625</v>
      </c>
    </row>
    <row r="42" spans="1:8" x14ac:dyDescent="0.25">
      <c r="A42">
        <v>0</v>
      </c>
      <c r="B42" t="s">
        <v>181</v>
      </c>
      <c r="C42" t="s">
        <v>183</v>
      </c>
      <c r="D42" t="s">
        <v>153</v>
      </c>
      <c r="E42" t="s">
        <v>5</v>
      </c>
      <c r="F42" s="1">
        <v>25</v>
      </c>
      <c r="G42" s="1">
        <f t="shared" si="2"/>
        <v>0</v>
      </c>
      <c r="H42" t="s">
        <v>625</v>
      </c>
    </row>
    <row r="43" spans="1:8" x14ac:dyDescent="0.25">
      <c r="A43">
        <v>0</v>
      </c>
      <c r="B43" t="s">
        <v>513</v>
      </c>
      <c r="C43" t="s">
        <v>514</v>
      </c>
      <c r="F43" s="1"/>
      <c r="G43" s="1">
        <f t="shared" si="2"/>
        <v>0</v>
      </c>
    </row>
    <row r="44" spans="1:8" x14ac:dyDescent="0.25">
      <c r="A44">
        <v>0</v>
      </c>
      <c r="B44" t="s">
        <v>283</v>
      </c>
      <c r="C44" t="s">
        <v>284</v>
      </c>
      <c r="F44" s="1"/>
      <c r="G44" s="1">
        <f t="shared" si="2"/>
        <v>0</v>
      </c>
    </row>
    <row r="45" spans="1:8" x14ac:dyDescent="0.25">
      <c r="A45">
        <v>0</v>
      </c>
      <c r="B45" t="s">
        <v>477</v>
      </c>
      <c r="C45" t="s">
        <v>478</v>
      </c>
      <c r="F45" s="1"/>
      <c r="G45" s="1">
        <f t="shared" si="2"/>
        <v>0</v>
      </c>
    </row>
    <row r="46" spans="1:8" x14ac:dyDescent="0.25">
      <c r="A46">
        <v>0</v>
      </c>
      <c r="B46" t="s">
        <v>13</v>
      </c>
      <c r="C46" t="s">
        <v>115</v>
      </c>
      <c r="D46" t="s">
        <v>153</v>
      </c>
      <c r="E46" t="s">
        <v>5</v>
      </c>
      <c r="F46" s="1">
        <v>18</v>
      </c>
      <c r="G46" s="1">
        <f t="shared" si="2"/>
        <v>0</v>
      </c>
      <c r="H46" t="s">
        <v>625</v>
      </c>
    </row>
    <row r="47" spans="1:8" x14ac:dyDescent="0.25">
      <c r="A47">
        <v>0</v>
      </c>
      <c r="B47" t="s">
        <v>518</v>
      </c>
      <c r="C47" t="s">
        <v>519</v>
      </c>
      <c r="D47" t="s">
        <v>153</v>
      </c>
      <c r="E47" t="s">
        <v>483</v>
      </c>
      <c r="F47" s="1">
        <v>20</v>
      </c>
      <c r="G47" s="1">
        <f t="shared" si="2"/>
        <v>0</v>
      </c>
      <c r="H47" t="s">
        <v>613</v>
      </c>
    </row>
    <row r="48" spans="1:8" x14ac:dyDescent="0.25">
      <c r="A48">
        <v>0</v>
      </c>
      <c r="B48" t="s">
        <v>428</v>
      </c>
      <c r="C48" t="s">
        <v>429</v>
      </c>
      <c r="D48" t="s">
        <v>153</v>
      </c>
      <c r="E48" t="s">
        <v>5</v>
      </c>
      <c r="F48" s="1">
        <v>19.989999999999998</v>
      </c>
      <c r="G48" s="1">
        <f t="shared" si="2"/>
        <v>0</v>
      </c>
      <c r="H48" t="s">
        <v>625</v>
      </c>
    </row>
    <row r="49" spans="1:8" x14ac:dyDescent="0.25">
      <c r="A49">
        <v>0</v>
      </c>
      <c r="B49" t="s">
        <v>135</v>
      </c>
      <c r="C49" t="s">
        <v>136</v>
      </c>
      <c r="D49" t="s">
        <v>153</v>
      </c>
      <c r="E49" t="s">
        <v>5</v>
      </c>
      <c r="F49" s="1">
        <v>18</v>
      </c>
      <c r="G49" s="1">
        <f t="shared" si="2"/>
        <v>0</v>
      </c>
      <c r="H49" t="s">
        <v>613</v>
      </c>
    </row>
    <row r="50" spans="1:8" x14ac:dyDescent="0.25">
      <c r="A50">
        <v>0</v>
      </c>
      <c r="B50" t="s">
        <v>135</v>
      </c>
      <c r="C50" t="s">
        <v>136</v>
      </c>
      <c r="D50" t="s">
        <v>153</v>
      </c>
      <c r="E50" t="s">
        <v>137</v>
      </c>
      <c r="F50" s="1">
        <v>79</v>
      </c>
      <c r="G50" s="1">
        <f t="shared" si="2"/>
        <v>0</v>
      </c>
      <c r="H50" t="s">
        <v>517</v>
      </c>
    </row>
    <row r="51" spans="1:8" x14ac:dyDescent="0.25">
      <c r="A51">
        <v>0</v>
      </c>
      <c r="B51" t="s">
        <v>14</v>
      </c>
      <c r="C51" t="s">
        <v>116</v>
      </c>
      <c r="D51" t="s">
        <v>153</v>
      </c>
      <c r="E51" t="s">
        <v>3</v>
      </c>
      <c r="F51" s="1">
        <v>18</v>
      </c>
      <c r="G51" s="1">
        <f t="shared" si="2"/>
        <v>0</v>
      </c>
      <c r="H51" t="s">
        <v>625</v>
      </c>
    </row>
    <row r="52" spans="1:8" x14ac:dyDescent="0.25">
      <c r="A52">
        <v>0</v>
      </c>
      <c r="B52" t="s">
        <v>332</v>
      </c>
      <c r="C52" t="s">
        <v>333</v>
      </c>
      <c r="D52" t="s">
        <v>153</v>
      </c>
      <c r="F52" s="1"/>
      <c r="G52" s="1">
        <f t="shared" si="2"/>
        <v>0</v>
      </c>
      <c r="H52" t="s">
        <v>625</v>
      </c>
    </row>
    <row r="53" spans="1:8" x14ac:dyDescent="0.25">
      <c r="A53">
        <v>0</v>
      </c>
      <c r="B53" t="s">
        <v>334</v>
      </c>
      <c r="C53" t="s">
        <v>335</v>
      </c>
      <c r="D53" t="s">
        <v>153</v>
      </c>
      <c r="E53" t="s">
        <v>5</v>
      </c>
      <c r="F53" s="1">
        <v>15.99</v>
      </c>
      <c r="G53" s="1">
        <f t="shared" si="2"/>
        <v>0</v>
      </c>
      <c r="H53" t="s">
        <v>625</v>
      </c>
    </row>
    <row r="54" spans="1:8" x14ac:dyDescent="0.25">
      <c r="A54">
        <v>0</v>
      </c>
      <c r="B54" t="s">
        <v>293</v>
      </c>
      <c r="C54" t="s">
        <v>294</v>
      </c>
      <c r="F54" s="1"/>
      <c r="G54" s="1">
        <f t="shared" si="2"/>
        <v>0</v>
      </c>
    </row>
    <row r="55" spans="1:8" x14ac:dyDescent="0.25">
      <c r="A55">
        <v>0</v>
      </c>
      <c r="B55" t="s">
        <v>15</v>
      </c>
      <c r="C55" t="s">
        <v>164</v>
      </c>
      <c r="D55" t="s">
        <v>153</v>
      </c>
      <c r="E55" s="3" t="s">
        <v>104</v>
      </c>
      <c r="F55" s="1">
        <v>7.5</v>
      </c>
      <c r="G55" s="1">
        <f t="shared" si="2"/>
        <v>0</v>
      </c>
      <c r="H55" t="s">
        <v>625</v>
      </c>
    </row>
    <row r="56" spans="1:8" x14ac:dyDescent="0.25">
      <c r="A56">
        <v>0</v>
      </c>
      <c r="B56" t="s">
        <v>484</v>
      </c>
      <c r="C56" t="s">
        <v>485</v>
      </c>
      <c r="E56" s="3"/>
      <c r="F56" s="1"/>
      <c r="G56" s="1">
        <f t="shared" si="2"/>
        <v>0</v>
      </c>
    </row>
    <row r="57" spans="1:8" x14ac:dyDescent="0.25">
      <c r="A57">
        <v>0</v>
      </c>
      <c r="B57" t="s">
        <v>108</v>
      </c>
      <c r="C57" t="s">
        <v>109</v>
      </c>
      <c r="D57" t="s">
        <v>153</v>
      </c>
      <c r="E57" s="3"/>
      <c r="F57" s="1"/>
      <c r="G57" s="1">
        <f t="shared" si="2"/>
        <v>0</v>
      </c>
    </row>
    <row r="58" spans="1:8" x14ac:dyDescent="0.25">
      <c r="A58">
        <v>0</v>
      </c>
      <c r="B58" t="s">
        <v>445</v>
      </c>
      <c r="C58" t="s">
        <v>446</v>
      </c>
      <c r="D58" t="s">
        <v>153</v>
      </c>
      <c r="E58" t="s">
        <v>422</v>
      </c>
      <c r="F58" s="1">
        <v>79</v>
      </c>
      <c r="G58" s="1">
        <f t="shared" si="2"/>
        <v>0</v>
      </c>
      <c r="H58" t="s">
        <v>625</v>
      </c>
    </row>
    <row r="59" spans="1:8" x14ac:dyDescent="0.25">
      <c r="A59">
        <v>0</v>
      </c>
      <c r="B59" t="s">
        <v>250</v>
      </c>
      <c r="C59" t="s">
        <v>251</v>
      </c>
      <c r="D59" t="s">
        <v>153</v>
      </c>
      <c r="E59" t="s">
        <v>5</v>
      </c>
      <c r="F59" s="1">
        <v>20</v>
      </c>
      <c r="G59" s="1">
        <f t="shared" si="2"/>
        <v>0</v>
      </c>
      <c r="H59" t="s">
        <v>625</v>
      </c>
    </row>
    <row r="60" spans="1:8" x14ac:dyDescent="0.25">
      <c r="A60">
        <v>0</v>
      </c>
      <c r="B60" t="s">
        <v>98</v>
      </c>
      <c r="C60" t="s">
        <v>117</v>
      </c>
      <c r="D60" t="s">
        <v>153</v>
      </c>
      <c r="E60" t="s">
        <v>3</v>
      </c>
      <c r="F60" s="1">
        <v>15.99</v>
      </c>
      <c r="G60" s="1">
        <f t="shared" si="2"/>
        <v>0</v>
      </c>
      <c r="H60" t="s">
        <v>625</v>
      </c>
    </row>
    <row r="61" spans="1:8" x14ac:dyDescent="0.25">
      <c r="A61">
        <v>0</v>
      </c>
      <c r="B61" t="s">
        <v>140</v>
      </c>
      <c r="C61" t="s">
        <v>141</v>
      </c>
      <c r="D61" t="s">
        <v>153</v>
      </c>
      <c r="E61" t="s">
        <v>5</v>
      </c>
      <c r="F61" s="1">
        <v>15.99</v>
      </c>
      <c r="G61" s="1">
        <f t="shared" si="2"/>
        <v>0</v>
      </c>
      <c r="H61" t="s">
        <v>625</v>
      </c>
    </row>
    <row r="62" spans="1:8" x14ac:dyDescent="0.25">
      <c r="A62">
        <v>0</v>
      </c>
      <c r="B62" t="s">
        <v>16</v>
      </c>
      <c r="C62" t="s">
        <v>118</v>
      </c>
      <c r="D62" t="s">
        <v>153</v>
      </c>
      <c r="E62" t="s">
        <v>1</v>
      </c>
      <c r="F62" s="1">
        <v>6</v>
      </c>
      <c r="G62" s="1">
        <f t="shared" si="2"/>
        <v>0</v>
      </c>
      <c r="H62" t="s">
        <v>625</v>
      </c>
    </row>
    <row r="63" spans="1:8" x14ac:dyDescent="0.25">
      <c r="A63">
        <v>0</v>
      </c>
      <c r="B63" t="s">
        <v>16</v>
      </c>
      <c r="C63" t="s">
        <v>118</v>
      </c>
      <c r="D63" t="s">
        <v>153</v>
      </c>
      <c r="E63" t="s">
        <v>5</v>
      </c>
      <c r="F63" s="1">
        <v>15.99</v>
      </c>
      <c r="G63" s="1">
        <f t="shared" si="2"/>
        <v>0</v>
      </c>
      <c r="H63" t="s">
        <v>627</v>
      </c>
    </row>
    <row r="64" spans="1:8" x14ac:dyDescent="0.25">
      <c r="A64">
        <v>0</v>
      </c>
      <c r="B64" t="s">
        <v>520</v>
      </c>
      <c r="C64" t="s">
        <v>521</v>
      </c>
      <c r="D64" t="s">
        <v>153</v>
      </c>
      <c r="E64" t="s">
        <v>1</v>
      </c>
      <c r="F64" s="1">
        <v>6</v>
      </c>
      <c r="G64" s="1">
        <f t="shared" si="2"/>
        <v>0</v>
      </c>
      <c r="H64" t="s">
        <v>625</v>
      </c>
    </row>
    <row r="65" spans="1:8" x14ac:dyDescent="0.25">
      <c r="A65">
        <v>0</v>
      </c>
      <c r="B65" t="s">
        <v>17</v>
      </c>
      <c r="C65" t="s">
        <v>216</v>
      </c>
      <c r="D65" t="s">
        <v>153</v>
      </c>
      <c r="E65" t="s">
        <v>1</v>
      </c>
      <c r="F65" s="1">
        <v>6</v>
      </c>
      <c r="G65" s="1">
        <f t="shared" si="2"/>
        <v>0</v>
      </c>
      <c r="H65" t="s">
        <v>625</v>
      </c>
    </row>
    <row r="66" spans="1:8" x14ac:dyDescent="0.25">
      <c r="A66">
        <v>0</v>
      </c>
      <c r="B66" t="s">
        <v>581</v>
      </c>
      <c r="C66" t="s">
        <v>582</v>
      </c>
      <c r="D66" t="s">
        <v>153</v>
      </c>
      <c r="E66" t="s">
        <v>5</v>
      </c>
      <c r="F66" s="1">
        <v>15.99</v>
      </c>
      <c r="G66" s="1">
        <f t="shared" si="2"/>
        <v>0</v>
      </c>
      <c r="H66" t="s">
        <v>625</v>
      </c>
    </row>
    <row r="67" spans="1:8" x14ac:dyDescent="0.25">
      <c r="A67">
        <v>0</v>
      </c>
      <c r="B67" t="s">
        <v>206</v>
      </c>
      <c r="C67" t="s">
        <v>207</v>
      </c>
      <c r="D67" t="s">
        <v>153</v>
      </c>
      <c r="E67" t="s">
        <v>5</v>
      </c>
      <c r="F67" s="1">
        <v>15.99</v>
      </c>
      <c r="G67" s="1">
        <f t="shared" si="2"/>
        <v>0</v>
      </c>
      <c r="H67" t="s">
        <v>625</v>
      </c>
    </row>
    <row r="68" spans="1:8" x14ac:dyDescent="0.25">
      <c r="A68">
        <v>0</v>
      </c>
      <c r="B68" t="s">
        <v>18</v>
      </c>
      <c r="C68" t="s">
        <v>336</v>
      </c>
      <c r="D68" t="s">
        <v>153</v>
      </c>
      <c r="E68" t="s">
        <v>1</v>
      </c>
      <c r="F68" s="1">
        <v>15.99</v>
      </c>
      <c r="G68" s="1">
        <f t="shared" si="2"/>
        <v>0</v>
      </c>
      <c r="H68" t="s">
        <v>625</v>
      </c>
    </row>
    <row r="69" spans="1:8" x14ac:dyDescent="0.25">
      <c r="A69">
        <v>0</v>
      </c>
      <c r="B69" t="s">
        <v>110</v>
      </c>
      <c r="C69" t="s">
        <v>337</v>
      </c>
      <c r="D69" t="s">
        <v>153</v>
      </c>
      <c r="E69" t="s">
        <v>1</v>
      </c>
      <c r="F69" s="1">
        <v>6</v>
      </c>
      <c r="G69" s="1">
        <f t="shared" si="2"/>
        <v>0</v>
      </c>
      <c r="H69" t="s">
        <v>625</v>
      </c>
    </row>
    <row r="70" spans="1:8" x14ac:dyDescent="0.25">
      <c r="A70">
        <v>0</v>
      </c>
      <c r="B70" t="s">
        <v>583</v>
      </c>
      <c r="C70" t="s">
        <v>584</v>
      </c>
      <c r="D70" t="s">
        <v>153</v>
      </c>
      <c r="E70" t="s">
        <v>5</v>
      </c>
      <c r="F70" s="1">
        <v>15.99</v>
      </c>
      <c r="G70" s="1">
        <f t="shared" si="2"/>
        <v>0</v>
      </c>
      <c r="H70" t="s">
        <v>613</v>
      </c>
    </row>
    <row r="71" spans="1:8" x14ac:dyDescent="0.25">
      <c r="A71">
        <v>0</v>
      </c>
      <c r="B71" t="s">
        <v>121</v>
      </c>
      <c r="C71" t="s">
        <v>122</v>
      </c>
      <c r="D71" t="s">
        <v>153</v>
      </c>
      <c r="E71" t="s">
        <v>1</v>
      </c>
      <c r="F71" s="1">
        <v>6</v>
      </c>
      <c r="G71" s="1">
        <f t="shared" si="2"/>
        <v>0</v>
      </c>
      <c r="H71" t="s">
        <v>628</v>
      </c>
    </row>
    <row r="72" spans="1:8" x14ac:dyDescent="0.25">
      <c r="A72">
        <v>0</v>
      </c>
      <c r="B72" t="s">
        <v>522</v>
      </c>
      <c r="C72" t="s">
        <v>523</v>
      </c>
      <c r="D72" t="s">
        <v>153</v>
      </c>
      <c r="E72" t="s">
        <v>8</v>
      </c>
      <c r="F72" s="1">
        <v>35</v>
      </c>
      <c r="G72" s="1">
        <f t="shared" si="2"/>
        <v>0</v>
      </c>
      <c r="H72" t="s">
        <v>625</v>
      </c>
    </row>
    <row r="73" spans="1:8" x14ac:dyDescent="0.25">
      <c r="A73">
        <v>0</v>
      </c>
      <c r="B73" t="s">
        <v>459</v>
      </c>
      <c r="C73" t="s">
        <v>460</v>
      </c>
      <c r="D73" t="s">
        <v>153</v>
      </c>
      <c r="E73" t="s">
        <v>1</v>
      </c>
      <c r="F73" s="1">
        <v>6</v>
      </c>
      <c r="G73" s="1">
        <f t="shared" si="2"/>
        <v>0</v>
      </c>
      <c r="H73" t="s">
        <v>625</v>
      </c>
    </row>
    <row r="74" spans="1:8" x14ac:dyDescent="0.25">
      <c r="A74">
        <v>0</v>
      </c>
      <c r="B74" t="s">
        <v>253</v>
      </c>
      <c r="C74" t="s">
        <v>254</v>
      </c>
      <c r="D74" t="s">
        <v>153</v>
      </c>
      <c r="E74" t="s">
        <v>1</v>
      </c>
      <c r="F74" s="1">
        <v>9.99</v>
      </c>
      <c r="G74" s="1">
        <f t="shared" ref="G74:G146" si="3">PRODUCT(A74:F74)</f>
        <v>0</v>
      </c>
      <c r="H74" t="s">
        <v>628</v>
      </c>
    </row>
    <row r="75" spans="1:8" x14ac:dyDescent="0.25">
      <c r="A75">
        <v>0</v>
      </c>
      <c r="B75" t="s">
        <v>79</v>
      </c>
      <c r="C75" t="s">
        <v>338</v>
      </c>
      <c r="D75" t="s">
        <v>153</v>
      </c>
      <c r="E75" t="s">
        <v>1</v>
      </c>
      <c r="F75" s="1">
        <v>6</v>
      </c>
      <c r="G75" s="1">
        <f t="shared" si="3"/>
        <v>0</v>
      </c>
      <c r="H75" t="s">
        <v>628</v>
      </c>
    </row>
    <row r="76" spans="1:8" x14ac:dyDescent="0.25">
      <c r="A76">
        <v>0</v>
      </c>
      <c r="B76" t="s">
        <v>698</v>
      </c>
      <c r="C76" t="s">
        <v>699</v>
      </c>
      <c r="D76" t="s">
        <v>153</v>
      </c>
      <c r="E76" t="s">
        <v>700</v>
      </c>
      <c r="F76" s="1">
        <v>10</v>
      </c>
      <c r="G76" s="1">
        <f t="shared" si="3"/>
        <v>0</v>
      </c>
      <c r="H76" t="s">
        <v>701</v>
      </c>
    </row>
    <row r="77" spans="1:8" x14ac:dyDescent="0.25">
      <c r="A77">
        <v>0</v>
      </c>
      <c r="B77" t="s">
        <v>119</v>
      </c>
      <c r="C77" t="s">
        <v>120</v>
      </c>
      <c r="D77" t="s">
        <v>153</v>
      </c>
      <c r="E77" t="s">
        <v>1</v>
      </c>
      <c r="F77" s="1">
        <v>6</v>
      </c>
      <c r="G77" s="1">
        <f t="shared" si="3"/>
        <v>0</v>
      </c>
      <c r="H77" t="s">
        <v>625</v>
      </c>
    </row>
    <row r="78" spans="1:8" x14ac:dyDescent="0.25">
      <c r="A78">
        <v>0</v>
      </c>
      <c r="B78" t="s">
        <v>339</v>
      </c>
      <c r="C78" t="s">
        <v>340</v>
      </c>
      <c r="D78" t="s">
        <v>153</v>
      </c>
      <c r="E78" t="s">
        <v>8</v>
      </c>
      <c r="F78" s="1">
        <v>39.99</v>
      </c>
      <c r="G78" s="1">
        <f t="shared" si="3"/>
        <v>0</v>
      </c>
      <c r="H78" t="s">
        <v>627</v>
      </c>
    </row>
    <row r="79" spans="1:8" x14ac:dyDescent="0.25">
      <c r="A79">
        <v>0</v>
      </c>
      <c r="B79" t="s">
        <v>19</v>
      </c>
      <c r="C79" t="s">
        <v>341</v>
      </c>
      <c r="D79" t="s">
        <v>153</v>
      </c>
      <c r="E79" t="s">
        <v>5</v>
      </c>
      <c r="F79" s="1">
        <v>15.99</v>
      </c>
      <c r="G79" s="1">
        <f t="shared" si="3"/>
        <v>0</v>
      </c>
      <c r="H79" t="s">
        <v>625</v>
      </c>
    </row>
    <row r="80" spans="1:8" x14ac:dyDescent="0.25">
      <c r="A80">
        <v>0</v>
      </c>
      <c r="B80" t="s">
        <v>524</v>
      </c>
      <c r="C80" t="s">
        <v>525</v>
      </c>
      <c r="D80" t="s">
        <v>153</v>
      </c>
      <c r="E80" t="s">
        <v>5</v>
      </c>
      <c r="F80" s="1">
        <v>15.99</v>
      </c>
      <c r="G80" s="1">
        <f t="shared" si="3"/>
        <v>0</v>
      </c>
      <c r="H80" t="s">
        <v>625</v>
      </c>
    </row>
    <row r="81" spans="1:9" x14ac:dyDescent="0.25">
      <c r="A81">
        <v>0</v>
      </c>
      <c r="B81" t="s">
        <v>585</v>
      </c>
      <c r="C81" t="s">
        <v>586</v>
      </c>
      <c r="D81" t="s">
        <v>153</v>
      </c>
      <c r="F81" s="1"/>
      <c r="G81" s="1">
        <f t="shared" si="3"/>
        <v>0</v>
      </c>
      <c r="H81" t="s">
        <v>625</v>
      </c>
    </row>
    <row r="82" spans="1:9" x14ac:dyDescent="0.25">
      <c r="A82">
        <v>0</v>
      </c>
      <c r="B82" t="s">
        <v>224</v>
      </c>
      <c r="C82" t="s">
        <v>225</v>
      </c>
      <c r="D82" t="s">
        <v>153</v>
      </c>
      <c r="E82" t="s">
        <v>5</v>
      </c>
      <c r="F82" s="1">
        <v>39.950000000000003</v>
      </c>
      <c r="G82" s="1">
        <f t="shared" si="3"/>
        <v>0</v>
      </c>
      <c r="H82" t="s">
        <v>625</v>
      </c>
    </row>
    <row r="83" spans="1:9" x14ac:dyDescent="0.25">
      <c r="A83" s="10">
        <v>0</v>
      </c>
      <c r="B83" s="10" t="s">
        <v>526</v>
      </c>
      <c r="C83" s="10" t="s">
        <v>527</v>
      </c>
      <c r="D83" s="10" t="s">
        <v>153</v>
      </c>
      <c r="E83" s="10" t="s">
        <v>5</v>
      </c>
      <c r="F83" s="11">
        <v>19.95</v>
      </c>
      <c r="G83" s="11">
        <f t="shared" si="3"/>
        <v>0</v>
      </c>
      <c r="H83" s="10" t="s">
        <v>495</v>
      </c>
    </row>
    <row r="84" spans="1:9" x14ac:dyDescent="0.25">
      <c r="A84" s="10">
        <v>0</v>
      </c>
      <c r="B84" s="10" t="s">
        <v>526</v>
      </c>
      <c r="C84" s="10" t="s">
        <v>527</v>
      </c>
      <c r="D84" s="10" t="s">
        <v>153</v>
      </c>
      <c r="E84" s="10" t="s">
        <v>8</v>
      </c>
      <c r="F84" s="11">
        <v>39.950000000000003</v>
      </c>
      <c r="G84" s="11">
        <f t="shared" si="3"/>
        <v>0</v>
      </c>
      <c r="H84" s="10" t="s">
        <v>627</v>
      </c>
    </row>
    <row r="85" spans="1:9" x14ac:dyDescent="0.25">
      <c r="A85">
        <v>0</v>
      </c>
      <c r="B85" t="s">
        <v>526</v>
      </c>
      <c r="C85" t="s">
        <v>527</v>
      </c>
      <c r="D85" t="s">
        <v>153</v>
      </c>
      <c r="E85" t="s">
        <v>8</v>
      </c>
      <c r="F85" s="1">
        <v>59.99</v>
      </c>
      <c r="G85" s="1">
        <f t="shared" si="3"/>
        <v>0</v>
      </c>
      <c r="H85" t="s">
        <v>625</v>
      </c>
      <c r="I85" t="s">
        <v>704</v>
      </c>
    </row>
    <row r="86" spans="1:9" x14ac:dyDescent="0.25">
      <c r="A86">
        <v>0</v>
      </c>
      <c r="B86" t="s">
        <v>311</v>
      </c>
      <c r="C86" t="s">
        <v>312</v>
      </c>
      <c r="D86" t="s">
        <v>153</v>
      </c>
      <c r="E86" t="s">
        <v>5</v>
      </c>
      <c r="F86" s="1">
        <v>16.989999999999998</v>
      </c>
      <c r="G86" s="1">
        <f t="shared" si="3"/>
        <v>0</v>
      </c>
      <c r="H86" t="s">
        <v>625</v>
      </c>
    </row>
    <row r="87" spans="1:9" x14ac:dyDescent="0.25">
      <c r="A87">
        <v>0</v>
      </c>
      <c r="B87" t="s">
        <v>528</v>
      </c>
      <c r="C87" t="s">
        <v>529</v>
      </c>
      <c r="D87" t="s">
        <v>153</v>
      </c>
      <c r="E87" t="s">
        <v>104</v>
      </c>
      <c r="F87" s="1">
        <v>15.99</v>
      </c>
      <c r="G87" s="1">
        <f t="shared" si="3"/>
        <v>0</v>
      </c>
      <c r="H87" t="s">
        <v>625</v>
      </c>
    </row>
    <row r="88" spans="1:9" x14ac:dyDescent="0.25">
      <c r="A88">
        <v>0</v>
      </c>
      <c r="B88" t="s">
        <v>154</v>
      </c>
      <c r="C88" t="s">
        <v>155</v>
      </c>
      <c r="D88" t="s">
        <v>153</v>
      </c>
      <c r="E88" t="s">
        <v>1</v>
      </c>
      <c r="F88" s="1">
        <v>10</v>
      </c>
      <c r="G88" s="1">
        <f t="shared" si="3"/>
        <v>0</v>
      </c>
      <c r="H88" t="s">
        <v>625</v>
      </c>
    </row>
    <row r="89" spans="1:9" x14ac:dyDescent="0.25">
      <c r="A89">
        <v>0</v>
      </c>
      <c r="B89" t="s">
        <v>20</v>
      </c>
      <c r="C89" t="s">
        <v>342</v>
      </c>
      <c r="D89" t="s">
        <v>153</v>
      </c>
      <c r="E89" t="s">
        <v>5</v>
      </c>
      <c r="F89" s="1">
        <v>15.99</v>
      </c>
      <c r="G89" s="1">
        <f t="shared" si="3"/>
        <v>0</v>
      </c>
      <c r="H89" t="s">
        <v>628</v>
      </c>
    </row>
    <row r="90" spans="1:9" x14ac:dyDescent="0.25">
      <c r="A90">
        <v>0</v>
      </c>
      <c r="B90" t="s">
        <v>689</v>
      </c>
      <c r="C90" t="s">
        <v>690</v>
      </c>
      <c r="D90" t="s">
        <v>153</v>
      </c>
      <c r="E90" t="s">
        <v>5</v>
      </c>
      <c r="F90" s="1">
        <v>18</v>
      </c>
      <c r="G90" s="1">
        <f t="shared" si="3"/>
        <v>0</v>
      </c>
      <c r="H90" t="s">
        <v>625</v>
      </c>
    </row>
    <row r="91" spans="1:9" x14ac:dyDescent="0.25">
      <c r="A91">
        <v>0</v>
      </c>
      <c r="B91" t="s">
        <v>123</v>
      </c>
      <c r="C91" t="s">
        <v>124</v>
      </c>
      <c r="D91" t="s">
        <v>153</v>
      </c>
      <c r="E91" t="s">
        <v>483</v>
      </c>
      <c r="F91" s="1">
        <v>7.5</v>
      </c>
      <c r="G91" s="1">
        <f t="shared" si="3"/>
        <v>0</v>
      </c>
      <c r="H91" t="s">
        <v>613</v>
      </c>
    </row>
    <row r="92" spans="1:9" x14ac:dyDescent="0.25">
      <c r="A92">
        <v>0</v>
      </c>
      <c r="B92" t="s">
        <v>21</v>
      </c>
      <c r="C92" t="s">
        <v>197</v>
      </c>
      <c r="D92" t="s">
        <v>153</v>
      </c>
      <c r="E92" t="s">
        <v>1</v>
      </c>
      <c r="F92" s="1">
        <v>7.5</v>
      </c>
      <c r="G92" s="1">
        <f t="shared" si="3"/>
        <v>0</v>
      </c>
      <c r="H92" t="s">
        <v>625</v>
      </c>
    </row>
    <row r="93" spans="1:9" x14ac:dyDescent="0.25">
      <c r="A93">
        <v>0</v>
      </c>
      <c r="B93" t="s">
        <v>214</v>
      </c>
      <c r="C93" t="s">
        <v>215</v>
      </c>
      <c r="D93" t="s">
        <v>153</v>
      </c>
      <c r="E93" t="s">
        <v>5</v>
      </c>
      <c r="F93" s="1">
        <v>15.99</v>
      </c>
      <c r="G93" s="1">
        <f t="shared" si="3"/>
        <v>0</v>
      </c>
      <c r="H93" t="s">
        <v>625</v>
      </c>
    </row>
    <row r="94" spans="1:9" x14ac:dyDescent="0.25">
      <c r="A94">
        <v>0</v>
      </c>
      <c r="B94" t="s">
        <v>83</v>
      </c>
      <c r="C94" t="s">
        <v>343</v>
      </c>
      <c r="D94" t="s">
        <v>153</v>
      </c>
      <c r="E94" t="s">
        <v>5</v>
      </c>
      <c r="F94" s="1">
        <v>15.99</v>
      </c>
      <c r="G94" s="1">
        <f t="shared" si="3"/>
        <v>0</v>
      </c>
      <c r="H94" t="s">
        <v>625</v>
      </c>
    </row>
    <row r="95" spans="1:9" x14ac:dyDescent="0.25">
      <c r="A95">
        <v>0</v>
      </c>
      <c r="B95" t="s">
        <v>186</v>
      </c>
      <c r="C95" t="s">
        <v>187</v>
      </c>
      <c r="D95" t="s">
        <v>153</v>
      </c>
      <c r="E95" t="s">
        <v>5</v>
      </c>
      <c r="F95" s="1">
        <v>18.989999999999998</v>
      </c>
      <c r="G95" s="1">
        <f t="shared" si="3"/>
        <v>0</v>
      </c>
      <c r="H95" t="s">
        <v>628</v>
      </c>
    </row>
    <row r="96" spans="1:9" x14ac:dyDescent="0.25">
      <c r="A96">
        <v>0</v>
      </c>
      <c r="F96" s="1"/>
      <c r="G96" s="1">
        <f t="shared" si="3"/>
        <v>0</v>
      </c>
    </row>
    <row r="97" spans="1:9" x14ac:dyDescent="0.25">
      <c r="A97">
        <v>0</v>
      </c>
      <c r="B97" t="s">
        <v>530</v>
      </c>
      <c r="C97" t="s">
        <v>531</v>
      </c>
      <c r="F97" s="1"/>
      <c r="G97" s="1">
        <f t="shared" si="3"/>
        <v>0</v>
      </c>
    </row>
    <row r="98" spans="1:9" x14ac:dyDescent="0.25">
      <c r="A98">
        <v>0</v>
      </c>
      <c r="B98" t="s">
        <v>160</v>
      </c>
      <c r="C98" t="s">
        <v>161</v>
      </c>
      <c r="D98" t="s">
        <v>153</v>
      </c>
      <c r="E98" t="s">
        <v>483</v>
      </c>
      <c r="F98" s="1">
        <v>20</v>
      </c>
      <c r="G98" s="1">
        <f t="shared" si="3"/>
        <v>0</v>
      </c>
      <c r="H98" t="s">
        <v>625</v>
      </c>
    </row>
    <row r="99" spans="1:9" x14ac:dyDescent="0.25">
      <c r="A99">
        <v>0</v>
      </c>
      <c r="B99" t="s">
        <v>373</v>
      </c>
      <c r="C99" t="s">
        <v>374</v>
      </c>
      <c r="D99" t="s">
        <v>153</v>
      </c>
      <c r="E99" t="s">
        <v>1</v>
      </c>
      <c r="F99" s="1">
        <v>6</v>
      </c>
      <c r="G99" s="1">
        <f t="shared" si="3"/>
        <v>0</v>
      </c>
      <c r="H99" t="s">
        <v>625</v>
      </c>
    </row>
    <row r="100" spans="1:9" x14ac:dyDescent="0.25">
      <c r="A100">
        <v>0</v>
      </c>
      <c r="B100" t="s">
        <v>378</v>
      </c>
      <c r="C100" t="s">
        <v>381</v>
      </c>
      <c r="D100" t="s">
        <v>153</v>
      </c>
      <c r="E100" t="s">
        <v>1</v>
      </c>
      <c r="F100" s="1">
        <v>7.5</v>
      </c>
      <c r="G100" s="1">
        <f t="shared" si="3"/>
        <v>0</v>
      </c>
      <c r="H100" t="s">
        <v>625</v>
      </c>
    </row>
    <row r="101" spans="1:9" x14ac:dyDescent="0.25">
      <c r="A101">
        <v>0</v>
      </c>
      <c r="B101" t="s">
        <v>532</v>
      </c>
      <c r="C101" t="s">
        <v>533</v>
      </c>
      <c r="D101" t="s">
        <v>153</v>
      </c>
      <c r="E101" t="s">
        <v>483</v>
      </c>
      <c r="F101" s="1">
        <v>12</v>
      </c>
      <c r="G101" s="1">
        <f t="shared" si="3"/>
        <v>0</v>
      </c>
      <c r="H101" t="s">
        <v>625</v>
      </c>
      <c r="I101" t="s">
        <v>626</v>
      </c>
    </row>
    <row r="102" spans="1:9" x14ac:dyDescent="0.25">
      <c r="A102">
        <v>0</v>
      </c>
      <c r="B102" t="s">
        <v>379</v>
      </c>
      <c r="C102" t="s">
        <v>380</v>
      </c>
      <c r="D102" t="s">
        <v>153</v>
      </c>
      <c r="E102" t="s">
        <v>1</v>
      </c>
      <c r="F102" s="1">
        <v>6</v>
      </c>
      <c r="G102" s="1">
        <f t="shared" si="3"/>
        <v>0</v>
      </c>
      <c r="H102" t="s">
        <v>625</v>
      </c>
    </row>
    <row r="103" spans="1:9" x14ac:dyDescent="0.25">
      <c r="A103">
        <v>0</v>
      </c>
      <c r="B103" t="s">
        <v>589</v>
      </c>
      <c r="C103" t="s">
        <v>590</v>
      </c>
      <c r="D103" t="s">
        <v>153</v>
      </c>
      <c r="E103" t="s">
        <v>104</v>
      </c>
      <c r="F103" s="1">
        <v>15</v>
      </c>
      <c r="G103" s="1">
        <f t="shared" si="3"/>
        <v>0</v>
      </c>
      <c r="H103" t="s">
        <v>625</v>
      </c>
    </row>
    <row r="104" spans="1:9" x14ac:dyDescent="0.25">
      <c r="A104">
        <v>0</v>
      </c>
      <c r="B104" t="s">
        <v>629</v>
      </c>
      <c r="C104" t="s">
        <v>630</v>
      </c>
      <c r="D104" t="s">
        <v>153</v>
      </c>
      <c r="E104" t="s">
        <v>104</v>
      </c>
      <c r="F104" s="1">
        <v>15</v>
      </c>
      <c r="G104" s="1">
        <f t="shared" si="3"/>
        <v>0</v>
      </c>
      <c r="H104" t="s">
        <v>625</v>
      </c>
    </row>
    <row r="105" spans="1:9" x14ac:dyDescent="0.25">
      <c r="A105">
        <v>0</v>
      </c>
      <c r="B105" t="s">
        <v>534</v>
      </c>
      <c r="C105" t="s">
        <v>535</v>
      </c>
      <c r="D105" t="s">
        <v>153</v>
      </c>
      <c r="E105" t="s">
        <v>5</v>
      </c>
      <c r="F105" s="1">
        <v>19.989999999999998</v>
      </c>
      <c r="G105" s="1">
        <f t="shared" si="3"/>
        <v>0</v>
      </c>
      <c r="H105" t="s">
        <v>625</v>
      </c>
    </row>
    <row r="106" spans="1:9" x14ac:dyDescent="0.25">
      <c r="A106">
        <v>0</v>
      </c>
      <c r="B106" t="s">
        <v>587</v>
      </c>
      <c r="C106" t="s">
        <v>588</v>
      </c>
      <c r="D106" t="s">
        <v>153</v>
      </c>
      <c r="E106" t="s">
        <v>5</v>
      </c>
      <c r="F106" s="1">
        <v>19.989999999999998</v>
      </c>
      <c r="G106" s="1">
        <f t="shared" si="3"/>
        <v>0</v>
      </c>
      <c r="H106" t="s">
        <v>625</v>
      </c>
    </row>
    <row r="107" spans="1:9" x14ac:dyDescent="0.25">
      <c r="A107">
        <v>0</v>
      </c>
      <c r="B107" t="s">
        <v>536</v>
      </c>
      <c r="C107" t="s">
        <v>537</v>
      </c>
      <c r="D107" t="s">
        <v>153</v>
      </c>
      <c r="E107" t="s">
        <v>5</v>
      </c>
      <c r="F107" s="1">
        <v>19.989999999999998</v>
      </c>
      <c r="G107" s="1">
        <f t="shared" si="3"/>
        <v>0</v>
      </c>
      <c r="H107" t="s">
        <v>625</v>
      </c>
    </row>
    <row r="108" spans="1:9" x14ac:dyDescent="0.25">
      <c r="A108">
        <v>0</v>
      </c>
      <c r="B108" t="s">
        <v>414</v>
      </c>
      <c r="C108" t="s">
        <v>415</v>
      </c>
      <c r="D108" t="s">
        <v>153</v>
      </c>
      <c r="E108" t="s">
        <v>5</v>
      </c>
      <c r="F108" s="1">
        <v>19.989999999999998</v>
      </c>
      <c r="G108" s="1">
        <f t="shared" si="3"/>
        <v>0</v>
      </c>
      <c r="H108" t="s">
        <v>625</v>
      </c>
    </row>
    <row r="109" spans="1:9" x14ac:dyDescent="0.25">
      <c r="A109">
        <v>0</v>
      </c>
      <c r="B109" t="s">
        <v>203</v>
      </c>
      <c r="C109" t="s">
        <v>204</v>
      </c>
      <c r="D109" t="s">
        <v>153</v>
      </c>
      <c r="E109" t="s">
        <v>5</v>
      </c>
      <c r="F109" s="1">
        <v>20</v>
      </c>
      <c r="G109" s="1">
        <f t="shared" si="3"/>
        <v>0</v>
      </c>
      <c r="H109" t="s">
        <v>625</v>
      </c>
    </row>
    <row r="110" spans="1:9" x14ac:dyDescent="0.25">
      <c r="A110">
        <v>0</v>
      </c>
      <c r="B110" t="s">
        <v>22</v>
      </c>
      <c r="C110" t="s">
        <v>217</v>
      </c>
      <c r="D110" t="s">
        <v>153</v>
      </c>
      <c r="E110" t="s">
        <v>5</v>
      </c>
      <c r="F110" s="1">
        <v>18</v>
      </c>
      <c r="G110" s="1">
        <f t="shared" si="3"/>
        <v>0</v>
      </c>
      <c r="H110" t="s">
        <v>625</v>
      </c>
    </row>
    <row r="111" spans="1:9" x14ac:dyDescent="0.25">
      <c r="A111">
        <v>0</v>
      </c>
      <c r="B111" t="s">
        <v>23</v>
      </c>
      <c r="C111" t="s">
        <v>344</v>
      </c>
      <c r="D111" t="s">
        <v>153</v>
      </c>
      <c r="E111" t="s">
        <v>1</v>
      </c>
      <c r="F111" s="1">
        <v>6</v>
      </c>
      <c r="G111" s="1">
        <f t="shared" si="3"/>
        <v>0</v>
      </c>
      <c r="H111" t="s">
        <v>625</v>
      </c>
    </row>
    <row r="112" spans="1:9" x14ac:dyDescent="0.25">
      <c r="A112">
        <v>0</v>
      </c>
      <c r="B112" t="s">
        <v>233</v>
      </c>
      <c r="C112" t="s">
        <v>238</v>
      </c>
      <c r="D112" t="s">
        <v>153</v>
      </c>
      <c r="E112" t="s">
        <v>1</v>
      </c>
      <c r="F112" s="1">
        <v>6</v>
      </c>
      <c r="G112" s="1">
        <f t="shared" si="3"/>
        <v>0</v>
      </c>
      <c r="H112" t="s">
        <v>625</v>
      </c>
    </row>
    <row r="113" spans="1:9" x14ac:dyDescent="0.25">
      <c r="A113">
        <v>0</v>
      </c>
      <c r="B113" t="s">
        <v>235</v>
      </c>
      <c r="C113" t="s">
        <v>236</v>
      </c>
      <c r="D113" t="s">
        <v>153</v>
      </c>
      <c r="E113" t="s">
        <v>1</v>
      </c>
      <c r="F113" s="1">
        <v>6</v>
      </c>
      <c r="G113" s="1">
        <f t="shared" si="3"/>
        <v>0</v>
      </c>
      <c r="H113" t="s">
        <v>625</v>
      </c>
    </row>
    <row r="114" spans="1:9" x14ac:dyDescent="0.25">
      <c r="A114">
        <v>0</v>
      </c>
      <c r="B114" t="s">
        <v>234</v>
      </c>
      <c r="C114" t="s">
        <v>237</v>
      </c>
      <c r="D114" t="s">
        <v>153</v>
      </c>
      <c r="E114" t="s">
        <v>1</v>
      </c>
      <c r="F114" s="1">
        <v>7.5</v>
      </c>
      <c r="G114" s="1">
        <f t="shared" si="3"/>
        <v>0</v>
      </c>
      <c r="H114" t="s">
        <v>625</v>
      </c>
    </row>
    <row r="115" spans="1:9" x14ac:dyDescent="0.25">
      <c r="A115">
        <v>0</v>
      </c>
      <c r="B115" t="s">
        <v>246</v>
      </c>
      <c r="C115" t="s">
        <v>247</v>
      </c>
      <c r="D115" t="s">
        <v>153</v>
      </c>
      <c r="E115" s="6" t="s">
        <v>1</v>
      </c>
      <c r="F115" s="1">
        <v>20</v>
      </c>
      <c r="G115" s="1">
        <f t="shared" si="3"/>
        <v>0</v>
      </c>
      <c r="H115" t="s">
        <v>625</v>
      </c>
    </row>
    <row r="116" spans="1:9" x14ac:dyDescent="0.25">
      <c r="A116">
        <v>0</v>
      </c>
      <c r="B116" t="s">
        <v>612</v>
      </c>
      <c r="C116" t="s">
        <v>247</v>
      </c>
      <c r="D116" t="s">
        <v>153</v>
      </c>
      <c r="E116" s="6" t="s">
        <v>1</v>
      </c>
      <c r="F116" s="1">
        <v>20</v>
      </c>
      <c r="G116" s="1">
        <f t="shared" si="3"/>
        <v>0</v>
      </c>
      <c r="H116" t="s">
        <v>625</v>
      </c>
    </row>
    <row r="117" spans="1:9" x14ac:dyDescent="0.25">
      <c r="A117">
        <v>0</v>
      </c>
      <c r="B117" t="s">
        <v>538</v>
      </c>
      <c r="C117" t="s">
        <v>539</v>
      </c>
      <c r="D117" t="s">
        <v>153</v>
      </c>
      <c r="E117" s="6" t="s">
        <v>1</v>
      </c>
      <c r="F117" s="1">
        <v>20</v>
      </c>
      <c r="G117" s="1">
        <f t="shared" si="3"/>
        <v>0</v>
      </c>
      <c r="H117" t="s">
        <v>625</v>
      </c>
    </row>
    <row r="118" spans="1:9" x14ac:dyDescent="0.25">
      <c r="A118">
        <v>0</v>
      </c>
      <c r="B118" t="s">
        <v>239</v>
      </c>
      <c r="C118" t="s">
        <v>240</v>
      </c>
      <c r="D118" t="s">
        <v>153</v>
      </c>
      <c r="E118" t="s">
        <v>1</v>
      </c>
      <c r="F118" s="1">
        <v>10</v>
      </c>
      <c r="G118" s="1">
        <f t="shared" si="3"/>
        <v>0</v>
      </c>
      <c r="H118" t="s">
        <v>625</v>
      </c>
    </row>
    <row r="119" spans="1:9" x14ac:dyDescent="0.25">
      <c r="A119">
        <v>0</v>
      </c>
      <c r="B119" t="s">
        <v>84</v>
      </c>
      <c r="C119" t="s">
        <v>241</v>
      </c>
      <c r="D119" t="s">
        <v>153</v>
      </c>
      <c r="E119" t="s">
        <v>1</v>
      </c>
      <c r="F119" s="1">
        <v>12</v>
      </c>
      <c r="G119" s="1">
        <f t="shared" si="3"/>
        <v>0</v>
      </c>
      <c r="H119" t="s">
        <v>625</v>
      </c>
    </row>
    <row r="120" spans="1:9" x14ac:dyDescent="0.25">
      <c r="A120">
        <v>0</v>
      </c>
      <c r="B120" t="s">
        <v>281</v>
      </c>
      <c r="C120" t="s">
        <v>282</v>
      </c>
      <c r="D120" t="s">
        <v>153</v>
      </c>
      <c r="E120" s="6" t="s">
        <v>5</v>
      </c>
      <c r="F120" s="1">
        <v>15.99</v>
      </c>
      <c r="G120" s="1">
        <f t="shared" si="3"/>
        <v>0</v>
      </c>
      <c r="H120" t="s">
        <v>625</v>
      </c>
    </row>
    <row r="121" spans="1:9" x14ac:dyDescent="0.25">
      <c r="A121">
        <v>0</v>
      </c>
      <c r="B121" t="s">
        <v>220</v>
      </c>
      <c r="C121" t="s">
        <v>221</v>
      </c>
      <c r="D121" t="s">
        <v>153</v>
      </c>
      <c r="F121" s="1"/>
      <c r="G121" s="1">
        <f t="shared" si="3"/>
        <v>0</v>
      </c>
    </row>
    <row r="122" spans="1:9" x14ac:dyDescent="0.25">
      <c r="A122">
        <v>0</v>
      </c>
      <c r="B122" t="s">
        <v>24</v>
      </c>
      <c r="C122" t="s">
        <v>242</v>
      </c>
      <c r="D122" t="s">
        <v>153</v>
      </c>
      <c r="E122" s="6" t="s">
        <v>1</v>
      </c>
      <c r="F122" s="1">
        <v>6</v>
      </c>
      <c r="G122" s="1">
        <f t="shared" si="3"/>
        <v>0</v>
      </c>
      <c r="H122" t="s">
        <v>625</v>
      </c>
    </row>
    <row r="123" spans="1:9" x14ac:dyDescent="0.25">
      <c r="A123">
        <v>0</v>
      </c>
      <c r="B123" t="s">
        <v>649</v>
      </c>
      <c r="C123" t="s">
        <v>242</v>
      </c>
      <c r="D123" t="s">
        <v>153</v>
      </c>
      <c r="E123" s="6" t="s">
        <v>650</v>
      </c>
      <c r="F123" s="1">
        <v>145</v>
      </c>
      <c r="G123" s="1">
        <f t="shared" si="3"/>
        <v>0</v>
      </c>
      <c r="H123" t="s">
        <v>628</v>
      </c>
    </row>
    <row r="124" spans="1:9" x14ac:dyDescent="0.25">
      <c r="A124">
        <v>0</v>
      </c>
      <c r="B124" t="s">
        <v>270</v>
      </c>
      <c r="C124" t="s">
        <v>271</v>
      </c>
      <c r="D124" t="s">
        <v>153</v>
      </c>
      <c r="E124" s="6" t="s">
        <v>93</v>
      </c>
      <c r="F124" s="1">
        <v>7</v>
      </c>
      <c r="G124" s="1">
        <f t="shared" si="3"/>
        <v>0</v>
      </c>
      <c r="H124" t="s">
        <v>625</v>
      </c>
      <c r="I124" t="s">
        <v>648</v>
      </c>
    </row>
    <row r="125" spans="1:9" x14ac:dyDescent="0.25">
      <c r="A125">
        <v>0</v>
      </c>
      <c r="B125" t="s">
        <v>25</v>
      </c>
      <c r="C125" t="s">
        <v>245</v>
      </c>
      <c r="D125" t="s">
        <v>153</v>
      </c>
      <c r="E125" t="s">
        <v>1</v>
      </c>
      <c r="F125" s="1">
        <v>6</v>
      </c>
      <c r="G125" s="1">
        <f t="shared" si="3"/>
        <v>0</v>
      </c>
      <c r="H125" t="s">
        <v>625</v>
      </c>
    </row>
    <row r="126" spans="1:9" x14ac:dyDescent="0.25">
      <c r="A126">
        <v>0</v>
      </c>
      <c r="B126" t="s">
        <v>243</v>
      </c>
      <c r="C126" t="s">
        <v>244</v>
      </c>
      <c r="D126" t="s">
        <v>153</v>
      </c>
      <c r="E126" t="s">
        <v>1</v>
      </c>
      <c r="F126" s="1">
        <v>6</v>
      </c>
      <c r="G126" s="1">
        <f t="shared" si="3"/>
        <v>0</v>
      </c>
      <c r="H126" t="s">
        <v>625</v>
      </c>
    </row>
    <row r="127" spans="1:9" x14ac:dyDescent="0.25">
      <c r="A127">
        <v>0</v>
      </c>
      <c r="B127" t="s">
        <v>313</v>
      </c>
      <c r="C127" t="s">
        <v>314</v>
      </c>
      <c r="D127" t="s">
        <v>153</v>
      </c>
      <c r="E127" t="s">
        <v>93</v>
      </c>
      <c r="F127" s="1">
        <v>6</v>
      </c>
      <c r="G127" s="1">
        <f t="shared" si="3"/>
        <v>0</v>
      </c>
      <c r="H127" t="s">
        <v>625</v>
      </c>
    </row>
    <row r="128" spans="1:9" x14ac:dyDescent="0.25">
      <c r="A128">
        <v>0</v>
      </c>
      <c r="B128" t="s">
        <v>657</v>
      </c>
      <c r="C128" t="s">
        <v>658</v>
      </c>
      <c r="D128" t="s">
        <v>153</v>
      </c>
      <c r="E128" t="s">
        <v>659</v>
      </c>
      <c r="F128" s="1">
        <v>169</v>
      </c>
      <c r="G128" s="1">
        <f t="shared" si="3"/>
        <v>0</v>
      </c>
      <c r="H128" t="s">
        <v>625</v>
      </c>
    </row>
    <row r="129" spans="1:8" x14ac:dyDescent="0.25">
      <c r="A129">
        <v>0</v>
      </c>
      <c r="B129" t="s">
        <v>646</v>
      </c>
      <c r="C129" t="s">
        <v>647</v>
      </c>
      <c r="F129" s="1"/>
      <c r="G129" s="1">
        <f t="shared" si="3"/>
        <v>0</v>
      </c>
    </row>
    <row r="130" spans="1:8" x14ac:dyDescent="0.25">
      <c r="A130">
        <v>0</v>
      </c>
      <c r="B130" t="s">
        <v>26</v>
      </c>
      <c r="C130" t="s">
        <v>345</v>
      </c>
      <c r="D130" t="s">
        <v>153</v>
      </c>
      <c r="E130" t="s">
        <v>483</v>
      </c>
      <c r="F130" s="1">
        <v>15</v>
      </c>
      <c r="G130" s="1">
        <f t="shared" si="3"/>
        <v>0</v>
      </c>
      <c r="H130" t="s">
        <v>625</v>
      </c>
    </row>
    <row r="131" spans="1:8" x14ac:dyDescent="0.25">
      <c r="A131">
        <v>0</v>
      </c>
      <c r="B131" t="s">
        <v>540</v>
      </c>
      <c r="C131" t="s">
        <v>541</v>
      </c>
      <c r="D131" t="s">
        <v>153</v>
      </c>
      <c r="E131" t="s">
        <v>483</v>
      </c>
      <c r="F131" s="1">
        <v>18</v>
      </c>
      <c r="G131" s="1">
        <f t="shared" si="3"/>
        <v>0</v>
      </c>
      <c r="H131" t="s">
        <v>625</v>
      </c>
    </row>
    <row r="132" spans="1:8" x14ac:dyDescent="0.25">
      <c r="A132">
        <v>0</v>
      </c>
      <c r="B132" t="s">
        <v>27</v>
      </c>
      <c r="C132" t="s">
        <v>346</v>
      </c>
      <c r="D132" t="s">
        <v>153</v>
      </c>
      <c r="E132" t="s">
        <v>483</v>
      </c>
      <c r="F132" s="1">
        <v>15</v>
      </c>
      <c r="G132" s="1">
        <f t="shared" si="3"/>
        <v>0</v>
      </c>
      <c r="H132" t="s">
        <v>625</v>
      </c>
    </row>
    <row r="133" spans="1:8" x14ac:dyDescent="0.25">
      <c r="A133">
        <v>0</v>
      </c>
      <c r="B133" t="s">
        <v>28</v>
      </c>
      <c r="C133" t="s">
        <v>347</v>
      </c>
      <c r="D133" t="s">
        <v>153</v>
      </c>
      <c r="E133" t="s">
        <v>1</v>
      </c>
      <c r="F133" s="1">
        <v>6</v>
      </c>
      <c r="G133" s="1">
        <f t="shared" si="3"/>
        <v>0</v>
      </c>
      <c r="H133" t="s">
        <v>625</v>
      </c>
    </row>
    <row r="134" spans="1:8" x14ac:dyDescent="0.25">
      <c r="A134">
        <v>0</v>
      </c>
      <c r="B134" t="s">
        <v>28</v>
      </c>
      <c r="C134" t="s">
        <v>347</v>
      </c>
      <c r="D134" t="s">
        <v>153</v>
      </c>
      <c r="E134" t="s">
        <v>5</v>
      </c>
      <c r="F134" s="1">
        <v>15.99</v>
      </c>
      <c r="G134" s="1">
        <f t="shared" si="3"/>
        <v>0</v>
      </c>
      <c r="H134" t="s">
        <v>625</v>
      </c>
    </row>
    <row r="135" spans="1:8" x14ac:dyDescent="0.25">
      <c r="A135">
        <v>0</v>
      </c>
      <c r="B135" t="s">
        <v>28</v>
      </c>
      <c r="C135" t="s">
        <v>347</v>
      </c>
      <c r="D135" t="s">
        <v>153</v>
      </c>
      <c r="E135" t="s">
        <v>8</v>
      </c>
      <c r="F135" s="1">
        <v>35</v>
      </c>
      <c r="G135" s="1"/>
      <c r="H135" t="s">
        <v>625</v>
      </c>
    </row>
    <row r="136" spans="1:8" x14ac:dyDescent="0.25">
      <c r="A136">
        <v>0</v>
      </c>
      <c r="B136" t="s">
        <v>591</v>
      </c>
      <c r="C136" t="s">
        <v>592</v>
      </c>
      <c r="D136" t="s">
        <v>153</v>
      </c>
      <c r="E136" t="s">
        <v>483</v>
      </c>
      <c r="F136" s="1">
        <v>30</v>
      </c>
      <c r="G136" s="1">
        <f t="shared" si="3"/>
        <v>0</v>
      </c>
      <c r="H136" t="s">
        <v>495</v>
      </c>
    </row>
    <row r="137" spans="1:8" x14ac:dyDescent="0.25">
      <c r="A137">
        <v>0</v>
      </c>
      <c r="B137" t="s">
        <v>307</v>
      </c>
      <c r="C137" t="s">
        <v>308</v>
      </c>
      <c r="D137" t="s">
        <v>153</v>
      </c>
      <c r="E137" t="s">
        <v>5</v>
      </c>
      <c r="F137" s="1">
        <v>15.99</v>
      </c>
      <c r="G137" s="1">
        <f t="shared" si="3"/>
        <v>0</v>
      </c>
      <c r="H137" t="s">
        <v>625</v>
      </c>
    </row>
    <row r="138" spans="1:8" x14ac:dyDescent="0.25">
      <c r="A138">
        <v>0</v>
      </c>
      <c r="F138" s="1"/>
      <c r="G138" s="1">
        <f t="shared" si="3"/>
        <v>0</v>
      </c>
    </row>
    <row r="139" spans="1:8" x14ac:dyDescent="0.25">
      <c r="A139">
        <v>0</v>
      </c>
      <c r="B139" t="s">
        <v>542</v>
      </c>
      <c r="C139" t="s">
        <v>543</v>
      </c>
      <c r="D139" t="s">
        <v>153</v>
      </c>
      <c r="E139" t="s">
        <v>1</v>
      </c>
      <c r="F139" s="1">
        <v>15</v>
      </c>
      <c r="G139" s="1">
        <f t="shared" si="3"/>
        <v>0</v>
      </c>
      <c r="H139" t="s">
        <v>625</v>
      </c>
    </row>
    <row r="140" spans="1:8" x14ac:dyDescent="0.25">
      <c r="A140">
        <v>0</v>
      </c>
      <c r="B140" t="s">
        <v>395</v>
      </c>
      <c r="C140" t="s">
        <v>396</v>
      </c>
      <c r="F140" s="1"/>
      <c r="G140" s="1">
        <f t="shared" si="3"/>
        <v>0</v>
      </c>
    </row>
    <row r="141" spans="1:8" x14ac:dyDescent="0.25">
      <c r="A141">
        <v>0</v>
      </c>
      <c r="B141" t="s">
        <v>29</v>
      </c>
      <c r="C141" t="s">
        <v>348</v>
      </c>
      <c r="D141" t="s">
        <v>153</v>
      </c>
      <c r="E141" t="s">
        <v>1</v>
      </c>
      <c r="F141" s="1">
        <v>6</v>
      </c>
      <c r="G141" s="1">
        <f t="shared" si="3"/>
        <v>0</v>
      </c>
      <c r="H141" t="s">
        <v>625</v>
      </c>
    </row>
    <row r="142" spans="1:8" x14ac:dyDescent="0.25">
      <c r="A142">
        <v>0</v>
      </c>
      <c r="B142" t="s">
        <v>394</v>
      </c>
      <c r="C142" t="s">
        <v>397</v>
      </c>
      <c r="D142" t="s">
        <v>153</v>
      </c>
      <c r="E142" t="s">
        <v>1</v>
      </c>
      <c r="F142" s="1">
        <v>10</v>
      </c>
      <c r="G142" s="1">
        <f t="shared" si="3"/>
        <v>0</v>
      </c>
      <c r="H142" t="s">
        <v>625</v>
      </c>
    </row>
    <row r="143" spans="1:8" x14ac:dyDescent="0.25">
      <c r="A143">
        <v>0</v>
      </c>
      <c r="B143" t="s">
        <v>544</v>
      </c>
      <c r="C143" t="s">
        <v>545</v>
      </c>
      <c r="D143" t="s">
        <v>153</v>
      </c>
      <c r="E143" t="s">
        <v>5</v>
      </c>
      <c r="F143" s="1">
        <v>19.989999999999998</v>
      </c>
      <c r="G143" s="1">
        <f t="shared" si="3"/>
        <v>0</v>
      </c>
      <c r="H143" t="s">
        <v>631</v>
      </c>
    </row>
    <row r="144" spans="1:8" x14ac:dyDescent="0.25">
      <c r="A144">
        <v>0</v>
      </c>
      <c r="B144" t="s">
        <v>349</v>
      </c>
      <c r="C144" t="s">
        <v>350</v>
      </c>
      <c r="D144" t="s">
        <v>153</v>
      </c>
      <c r="E144" t="s">
        <v>3</v>
      </c>
      <c r="F144" s="1">
        <v>19.989999999999998</v>
      </c>
      <c r="G144" s="1">
        <f t="shared" si="3"/>
        <v>0</v>
      </c>
      <c r="H144" t="s">
        <v>631</v>
      </c>
    </row>
    <row r="145" spans="1:8" x14ac:dyDescent="0.25">
      <c r="A145">
        <v>0</v>
      </c>
      <c r="B145" t="s">
        <v>228</v>
      </c>
      <c r="C145" t="s">
        <v>229</v>
      </c>
      <c r="D145" t="s">
        <v>153</v>
      </c>
      <c r="E145" t="s">
        <v>5</v>
      </c>
      <c r="F145" s="1">
        <v>15.99</v>
      </c>
      <c r="G145" s="1">
        <f t="shared" si="3"/>
        <v>0</v>
      </c>
      <c r="H145" t="s">
        <v>625</v>
      </c>
    </row>
    <row r="146" spans="1:8" x14ac:dyDescent="0.25">
      <c r="A146">
        <v>0</v>
      </c>
      <c r="B146" t="s">
        <v>178</v>
      </c>
      <c r="C146" t="s">
        <v>179</v>
      </c>
      <c r="D146" t="s">
        <v>153</v>
      </c>
      <c r="E146" t="s">
        <v>1</v>
      </c>
      <c r="F146" s="1">
        <v>8</v>
      </c>
      <c r="G146" s="1">
        <f t="shared" si="3"/>
        <v>0</v>
      </c>
      <c r="H146" t="s">
        <v>625</v>
      </c>
    </row>
    <row r="147" spans="1:8" x14ac:dyDescent="0.25">
      <c r="A147">
        <v>0</v>
      </c>
      <c r="B147" t="s">
        <v>30</v>
      </c>
      <c r="C147" t="s">
        <v>351</v>
      </c>
      <c r="D147" t="s">
        <v>153</v>
      </c>
      <c r="E147" t="s">
        <v>5</v>
      </c>
      <c r="F147" s="1">
        <v>15.99</v>
      </c>
      <c r="G147" s="1">
        <f t="shared" ref="G147:G216" si="4">PRODUCT(A147:F147)</f>
        <v>0</v>
      </c>
      <c r="H147" t="s">
        <v>625</v>
      </c>
    </row>
    <row r="148" spans="1:8" x14ac:dyDescent="0.25">
      <c r="A148">
        <v>0</v>
      </c>
      <c r="B148" t="s">
        <v>30</v>
      </c>
      <c r="C148" t="s">
        <v>351</v>
      </c>
      <c r="D148" t="s">
        <v>153</v>
      </c>
      <c r="E148" t="s">
        <v>8</v>
      </c>
      <c r="F148" s="1">
        <v>35</v>
      </c>
      <c r="G148" s="1">
        <f t="shared" si="4"/>
        <v>0</v>
      </c>
      <c r="H148" t="s">
        <v>632</v>
      </c>
    </row>
    <row r="149" spans="1:8" x14ac:dyDescent="0.25">
      <c r="A149">
        <v>0</v>
      </c>
      <c r="B149" t="s">
        <v>188</v>
      </c>
      <c r="C149" t="s">
        <v>189</v>
      </c>
      <c r="D149" t="s">
        <v>153</v>
      </c>
      <c r="E149" t="s">
        <v>1</v>
      </c>
      <c r="F149" s="1">
        <v>10</v>
      </c>
      <c r="G149" s="1">
        <f t="shared" si="4"/>
        <v>0</v>
      </c>
      <c r="H149" t="s">
        <v>613</v>
      </c>
    </row>
    <row r="150" spans="1:8" x14ac:dyDescent="0.25">
      <c r="A150">
        <v>0</v>
      </c>
      <c r="B150" t="s">
        <v>151</v>
      </c>
      <c r="C150" t="s">
        <v>152</v>
      </c>
      <c r="D150" t="s">
        <v>153</v>
      </c>
      <c r="E150" t="s">
        <v>5</v>
      </c>
      <c r="F150" s="1">
        <v>20</v>
      </c>
      <c r="G150" s="1">
        <f t="shared" si="4"/>
        <v>0</v>
      </c>
      <c r="H150" t="s">
        <v>625</v>
      </c>
    </row>
    <row r="151" spans="1:8" x14ac:dyDescent="0.25">
      <c r="A151">
        <v>0</v>
      </c>
      <c r="B151" t="s">
        <v>644</v>
      </c>
      <c r="C151" t="s">
        <v>645</v>
      </c>
      <c r="D151" t="s">
        <v>153</v>
      </c>
      <c r="E151" t="s">
        <v>1</v>
      </c>
      <c r="F151" s="1">
        <v>7.5</v>
      </c>
      <c r="G151" s="1">
        <f t="shared" si="4"/>
        <v>0</v>
      </c>
      <c r="H151" t="s">
        <v>625</v>
      </c>
    </row>
    <row r="152" spans="1:8" x14ac:dyDescent="0.25">
      <c r="A152">
        <v>0</v>
      </c>
      <c r="B152" t="s">
        <v>660</v>
      </c>
      <c r="C152" t="s">
        <v>661</v>
      </c>
      <c r="D152" t="s">
        <v>150</v>
      </c>
      <c r="E152" t="s">
        <v>5</v>
      </c>
      <c r="F152" s="1">
        <v>18.989999999999998</v>
      </c>
      <c r="G152" s="1">
        <f t="shared" si="4"/>
        <v>0</v>
      </c>
      <c r="H152" t="s">
        <v>625</v>
      </c>
    </row>
    <row r="153" spans="1:8" x14ac:dyDescent="0.25">
      <c r="A153">
        <v>0</v>
      </c>
      <c r="B153" t="s">
        <v>158</v>
      </c>
      <c r="C153" t="s">
        <v>159</v>
      </c>
      <c r="D153" t="s">
        <v>150</v>
      </c>
      <c r="E153" t="s">
        <v>93</v>
      </c>
      <c r="F153" s="1">
        <v>7.5</v>
      </c>
      <c r="G153" s="1">
        <f t="shared" si="4"/>
        <v>0</v>
      </c>
      <c r="H153" t="s">
        <v>625</v>
      </c>
    </row>
    <row r="154" spans="1:8" x14ac:dyDescent="0.25">
      <c r="A154">
        <v>0</v>
      </c>
      <c r="B154" t="s">
        <v>593</v>
      </c>
      <c r="C154" t="s">
        <v>594</v>
      </c>
      <c r="D154" t="s">
        <v>153</v>
      </c>
      <c r="E154" t="s">
        <v>5</v>
      </c>
      <c r="F154" s="1">
        <v>15.99</v>
      </c>
      <c r="G154" s="1">
        <f t="shared" si="4"/>
        <v>0</v>
      </c>
      <c r="H154" t="s">
        <v>625</v>
      </c>
    </row>
    <row r="155" spans="1:8" x14ac:dyDescent="0.25">
      <c r="A155">
        <v>0</v>
      </c>
      <c r="B155" t="s">
        <v>444</v>
      </c>
      <c r="C155" t="s">
        <v>352</v>
      </c>
      <c r="D155" t="s">
        <v>153</v>
      </c>
      <c r="E155" t="s">
        <v>5</v>
      </c>
      <c r="F155" s="1">
        <v>19.989999999999998</v>
      </c>
      <c r="G155" s="1">
        <f t="shared" si="4"/>
        <v>0</v>
      </c>
      <c r="H155" t="s">
        <v>625</v>
      </c>
    </row>
    <row r="156" spans="1:8" x14ac:dyDescent="0.25">
      <c r="A156">
        <v>0</v>
      </c>
      <c r="B156" t="s">
        <v>442</v>
      </c>
      <c r="C156" t="s">
        <v>443</v>
      </c>
      <c r="D156" t="s">
        <v>153</v>
      </c>
      <c r="E156" t="s">
        <v>137</v>
      </c>
      <c r="F156" s="1">
        <v>59.99</v>
      </c>
      <c r="G156" s="1">
        <f t="shared" si="4"/>
        <v>0</v>
      </c>
      <c r="H156" t="s">
        <v>625</v>
      </c>
    </row>
    <row r="157" spans="1:8" x14ac:dyDescent="0.25">
      <c r="A157">
        <v>0</v>
      </c>
      <c r="B157" t="s">
        <v>107</v>
      </c>
      <c r="C157" t="s">
        <v>353</v>
      </c>
      <c r="D157" t="s">
        <v>153</v>
      </c>
      <c r="E157" t="s">
        <v>134</v>
      </c>
      <c r="F157" s="1">
        <v>20</v>
      </c>
      <c r="G157" s="1">
        <f t="shared" si="4"/>
        <v>0</v>
      </c>
      <c r="H157" t="s">
        <v>613</v>
      </c>
    </row>
    <row r="158" spans="1:8" x14ac:dyDescent="0.25">
      <c r="A158">
        <v>0</v>
      </c>
      <c r="B158" t="s">
        <v>297</v>
      </c>
      <c r="C158" t="s">
        <v>298</v>
      </c>
      <c r="D158" t="s">
        <v>153</v>
      </c>
      <c r="E158" t="s">
        <v>1</v>
      </c>
      <c r="F158" s="1">
        <v>7.5</v>
      </c>
      <c r="G158" s="1">
        <f t="shared" si="4"/>
        <v>0</v>
      </c>
      <c r="H158" t="s">
        <v>625</v>
      </c>
    </row>
    <row r="159" spans="1:8" x14ac:dyDescent="0.25">
      <c r="A159">
        <v>0</v>
      </c>
      <c r="B159" t="s">
        <v>180</v>
      </c>
      <c r="C159" t="s">
        <v>618</v>
      </c>
      <c r="F159" s="1"/>
      <c r="G159" s="1">
        <f t="shared" si="4"/>
        <v>0</v>
      </c>
    </row>
    <row r="160" spans="1:8" x14ac:dyDescent="0.25">
      <c r="A160">
        <v>0</v>
      </c>
      <c r="B160" t="s">
        <v>31</v>
      </c>
      <c r="C160" t="s">
        <v>354</v>
      </c>
      <c r="F160" s="1"/>
      <c r="G160" s="1">
        <f t="shared" si="4"/>
        <v>0</v>
      </c>
    </row>
    <row r="161" spans="1:8" x14ac:dyDescent="0.25">
      <c r="A161">
        <v>0</v>
      </c>
      <c r="B161" t="s">
        <v>546</v>
      </c>
      <c r="C161" t="s">
        <v>547</v>
      </c>
      <c r="D161" t="s">
        <v>153</v>
      </c>
      <c r="E161" t="s">
        <v>5</v>
      </c>
      <c r="F161" s="1">
        <v>20</v>
      </c>
      <c r="G161" s="1">
        <f t="shared" si="4"/>
        <v>0</v>
      </c>
      <c r="H161" t="s">
        <v>628</v>
      </c>
    </row>
    <row r="162" spans="1:8" x14ac:dyDescent="0.25">
      <c r="A162">
        <v>0</v>
      </c>
      <c r="B162" t="s">
        <v>32</v>
      </c>
      <c r="C162" t="s">
        <v>357</v>
      </c>
      <c r="D162" t="s">
        <v>153</v>
      </c>
      <c r="E162" t="s">
        <v>1</v>
      </c>
      <c r="F162" s="1">
        <v>15</v>
      </c>
      <c r="G162" s="1">
        <f t="shared" si="4"/>
        <v>0</v>
      </c>
      <c r="H162" t="s">
        <v>633</v>
      </c>
    </row>
    <row r="163" spans="1:8" x14ac:dyDescent="0.25">
      <c r="A163">
        <v>0</v>
      </c>
      <c r="B163" t="s">
        <v>691</v>
      </c>
      <c r="C163" t="s">
        <v>692</v>
      </c>
      <c r="D163" t="s">
        <v>153</v>
      </c>
      <c r="E163" t="s">
        <v>1</v>
      </c>
      <c r="F163" s="1">
        <v>20</v>
      </c>
      <c r="G163" s="1">
        <f t="shared" si="4"/>
        <v>0</v>
      </c>
      <c r="H163" t="s">
        <v>693</v>
      </c>
    </row>
    <row r="164" spans="1:8" x14ac:dyDescent="0.25">
      <c r="A164">
        <v>0</v>
      </c>
      <c r="B164" t="s">
        <v>260</v>
      </c>
      <c r="C164" t="s">
        <v>261</v>
      </c>
      <c r="D164" t="s">
        <v>153</v>
      </c>
      <c r="E164" t="s">
        <v>1</v>
      </c>
      <c r="F164" s="1">
        <v>6</v>
      </c>
      <c r="G164" s="1">
        <f t="shared" si="4"/>
        <v>0</v>
      </c>
      <c r="H164" t="s">
        <v>625</v>
      </c>
    </row>
    <row r="165" spans="1:8" x14ac:dyDescent="0.25">
      <c r="A165">
        <v>0</v>
      </c>
      <c r="B165" t="s">
        <v>595</v>
      </c>
      <c r="C165" t="s">
        <v>596</v>
      </c>
      <c r="D165" t="s">
        <v>153</v>
      </c>
      <c r="E165" t="s">
        <v>93</v>
      </c>
      <c r="F165" s="1">
        <v>10</v>
      </c>
      <c r="G165" s="1">
        <f t="shared" si="4"/>
        <v>0</v>
      </c>
      <c r="H165" t="s">
        <v>625</v>
      </c>
    </row>
    <row r="166" spans="1:8" x14ac:dyDescent="0.25">
      <c r="A166">
        <v>0</v>
      </c>
      <c r="B166" t="s">
        <v>550</v>
      </c>
      <c r="C166" t="s">
        <v>552</v>
      </c>
      <c r="D166" t="s">
        <v>153</v>
      </c>
      <c r="E166" t="s">
        <v>93</v>
      </c>
      <c r="F166" s="1">
        <v>10</v>
      </c>
      <c r="G166" s="1">
        <f t="shared" si="4"/>
        <v>0</v>
      </c>
      <c r="H166" t="s">
        <v>613</v>
      </c>
    </row>
    <row r="167" spans="1:8" x14ac:dyDescent="0.25">
      <c r="A167">
        <v>0</v>
      </c>
      <c r="B167" t="s">
        <v>551</v>
      </c>
      <c r="C167" t="s">
        <v>553</v>
      </c>
      <c r="D167" t="s">
        <v>153</v>
      </c>
      <c r="E167" t="s">
        <v>93</v>
      </c>
      <c r="F167" s="1">
        <v>10</v>
      </c>
      <c r="G167" s="1">
        <f t="shared" si="4"/>
        <v>0</v>
      </c>
      <c r="H167" t="s">
        <v>613</v>
      </c>
    </row>
    <row r="168" spans="1:8" x14ac:dyDescent="0.25">
      <c r="A168">
        <v>0</v>
      </c>
      <c r="B168" t="s">
        <v>33</v>
      </c>
      <c r="C168" t="s">
        <v>358</v>
      </c>
      <c r="D168" t="s">
        <v>153</v>
      </c>
      <c r="E168" t="s">
        <v>3</v>
      </c>
      <c r="F168" s="1">
        <v>21</v>
      </c>
      <c r="G168" s="1">
        <f t="shared" si="4"/>
        <v>0</v>
      </c>
      <c r="H168" t="s">
        <v>625</v>
      </c>
    </row>
    <row r="169" spans="1:8" x14ac:dyDescent="0.25">
      <c r="A169">
        <v>0</v>
      </c>
      <c r="B169" t="s">
        <v>33</v>
      </c>
      <c r="C169" t="s">
        <v>358</v>
      </c>
      <c r="D169" t="s">
        <v>153</v>
      </c>
      <c r="E169" t="s">
        <v>8</v>
      </c>
      <c r="F169" s="1">
        <v>39.950000000000003</v>
      </c>
      <c r="G169" s="1">
        <f t="shared" si="4"/>
        <v>0</v>
      </c>
      <c r="H169" t="s">
        <v>625</v>
      </c>
    </row>
    <row r="170" spans="1:8" x14ac:dyDescent="0.25">
      <c r="A170">
        <v>0</v>
      </c>
      <c r="B170" t="s">
        <v>34</v>
      </c>
      <c r="C170" t="s">
        <v>359</v>
      </c>
      <c r="D170" t="s">
        <v>153</v>
      </c>
      <c r="E170" t="s">
        <v>5</v>
      </c>
      <c r="F170" s="1">
        <v>18</v>
      </c>
      <c r="G170" s="1">
        <f t="shared" si="4"/>
        <v>0</v>
      </c>
      <c r="H170" t="s">
        <v>625</v>
      </c>
    </row>
    <row r="171" spans="1:8" x14ac:dyDescent="0.25">
      <c r="A171">
        <v>0</v>
      </c>
      <c r="B171" t="s">
        <v>35</v>
      </c>
      <c r="C171" t="s">
        <v>360</v>
      </c>
      <c r="D171" t="s">
        <v>153</v>
      </c>
      <c r="E171" t="s">
        <v>3</v>
      </c>
      <c r="F171" s="1">
        <v>15.99</v>
      </c>
      <c r="G171" s="1">
        <f t="shared" si="4"/>
        <v>0</v>
      </c>
      <c r="H171" t="s">
        <v>625</v>
      </c>
    </row>
    <row r="172" spans="1:8" x14ac:dyDescent="0.25">
      <c r="A172">
        <v>0</v>
      </c>
      <c r="B172" t="s">
        <v>190</v>
      </c>
      <c r="C172" t="s">
        <v>191</v>
      </c>
      <c r="F172" s="1"/>
      <c r="G172" s="1">
        <f t="shared" si="4"/>
        <v>0</v>
      </c>
    </row>
    <row r="173" spans="1:8" x14ac:dyDescent="0.25">
      <c r="A173">
        <v>0</v>
      </c>
      <c r="B173" t="s">
        <v>262</v>
      </c>
      <c r="C173" t="s">
        <v>263</v>
      </c>
      <c r="D173" t="s">
        <v>153</v>
      </c>
      <c r="E173" t="s">
        <v>5</v>
      </c>
      <c r="F173" s="1">
        <v>15.99</v>
      </c>
      <c r="G173" s="1">
        <f t="shared" si="4"/>
        <v>0</v>
      </c>
      <c r="H173" t="s">
        <v>631</v>
      </c>
    </row>
    <row r="174" spans="1:8" x14ac:dyDescent="0.25">
      <c r="A174">
        <v>0</v>
      </c>
      <c r="B174" t="s">
        <v>642</v>
      </c>
      <c r="C174" t="s">
        <v>643</v>
      </c>
      <c r="F174" s="1"/>
      <c r="G174" s="1"/>
    </row>
    <row r="175" spans="1:8" x14ac:dyDescent="0.25">
      <c r="A175">
        <v>0</v>
      </c>
      <c r="B175" t="s">
        <v>265</v>
      </c>
      <c r="C175" t="s">
        <v>264</v>
      </c>
      <c r="D175" t="s">
        <v>153</v>
      </c>
      <c r="E175" t="s">
        <v>5</v>
      </c>
      <c r="F175" s="1">
        <v>18</v>
      </c>
      <c r="G175" s="1">
        <f t="shared" si="4"/>
        <v>0</v>
      </c>
      <c r="H175" t="s">
        <v>625</v>
      </c>
    </row>
    <row r="176" spans="1:8" x14ac:dyDescent="0.25">
      <c r="A176">
        <v>0</v>
      </c>
      <c r="B176" t="s">
        <v>266</v>
      </c>
      <c r="C176" t="s">
        <v>267</v>
      </c>
      <c r="D176" t="s">
        <v>153</v>
      </c>
      <c r="E176" t="s">
        <v>5</v>
      </c>
      <c r="F176" s="1">
        <v>18.989999999999998</v>
      </c>
      <c r="G176" s="1">
        <f t="shared" si="4"/>
        <v>0</v>
      </c>
      <c r="H176" t="s">
        <v>625</v>
      </c>
    </row>
    <row r="177" spans="1:8" x14ac:dyDescent="0.25">
      <c r="A177">
        <v>0</v>
      </c>
      <c r="B177" t="s">
        <v>266</v>
      </c>
      <c r="C177" t="s">
        <v>267</v>
      </c>
      <c r="D177" t="s">
        <v>153</v>
      </c>
      <c r="E177" t="s">
        <v>8</v>
      </c>
      <c r="F177" s="1">
        <v>39.99</v>
      </c>
      <c r="G177" s="1">
        <f t="shared" si="4"/>
        <v>0</v>
      </c>
      <c r="H177" t="s">
        <v>625</v>
      </c>
    </row>
    <row r="178" spans="1:8" x14ac:dyDescent="0.25">
      <c r="A178">
        <v>0</v>
      </c>
      <c r="B178" t="s">
        <v>268</v>
      </c>
      <c r="C178" t="s">
        <v>269</v>
      </c>
      <c r="D178" t="s">
        <v>153</v>
      </c>
      <c r="E178" t="s">
        <v>5</v>
      </c>
      <c r="F178" s="1">
        <v>18.989999999999998</v>
      </c>
      <c r="G178" s="1">
        <f t="shared" si="4"/>
        <v>0</v>
      </c>
      <c r="H178" t="s">
        <v>625</v>
      </c>
    </row>
    <row r="179" spans="1:8" x14ac:dyDescent="0.25">
      <c r="A179">
        <v>0</v>
      </c>
      <c r="B179" t="s">
        <v>268</v>
      </c>
      <c r="C179" t="s">
        <v>269</v>
      </c>
      <c r="D179" t="s">
        <v>153</v>
      </c>
      <c r="E179" t="s">
        <v>8</v>
      </c>
      <c r="F179" s="1">
        <v>39.99</v>
      </c>
      <c r="G179" s="1">
        <f t="shared" si="4"/>
        <v>0</v>
      </c>
      <c r="H179" t="s">
        <v>613</v>
      </c>
    </row>
    <row r="180" spans="1:8" x14ac:dyDescent="0.25">
      <c r="A180">
        <v>0</v>
      </c>
      <c r="B180" t="s">
        <v>554</v>
      </c>
      <c r="C180" t="s">
        <v>555</v>
      </c>
      <c r="D180" t="s">
        <v>153</v>
      </c>
      <c r="E180" t="s">
        <v>5</v>
      </c>
      <c r="F180" s="1">
        <v>20</v>
      </c>
      <c r="G180" s="1">
        <f t="shared" si="4"/>
        <v>0</v>
      </c>
      <c r="H180" t="s">
        <v>613</v>
      </c>
    </row>
    <row r="181" spans="1:8" x14ac:dyDescent="0.25">
      <c r="A181">
        <v>0</v>
      </c>
      <c r="B181" t="s">
        <v>36</v>
      </c>
      <c r="C181" t="s">
        <v>361</v>
      </c>
      <c r="D181" t="s">
        <v>153</v>
      </c>
      <c r="E181" t="s">
        <v>5</v>
      </c>
      <c r="F181" s="1">
        <v>15.99</v>
      </c>
      <c r="G181" s="1">
        <f t="shared" si="4"/>
        <v>0</v>
      </c>
      <c r="H181" t="s">
        <v>625</v>
      </c>
    </row>
    <row r="182" spans="1:8" x14ac:dyDescent="0.25">
      <c r="A182">
        <v>0</v>
      </c>
      <c r="B182" t="s">
        <v>36</v>
      </c>
      <c r="C182" t="s">
        <v>361</v>
      </c>
      <c r="D182" t="s">
        <v>153</v>
      </c>
      <c r="E182" t="s">
        <v>1</v>
      </c>
      <c r="F182" s="1">
        <v>6</v>
      </c>
      <c r="G182" s="1">
        <f t="shared" si="4"/>
        <v>0</v>
      </c>
      <c r="H182" t="s">
        <v>625</v>
      </c>
    </row>
    <row r="183" spans="1:8" x14ac:dyDescent="0.25">
      <c r="A183">
        <v>0</v>
      </c>
      <c r="B183" t="s">
        <v>299</v>
      </c>
      <c r="C183" t="s">
        <v>300</v>
      </c>
      <c r="D183" t="s">
        <v>153</v>
      </c>
      <c r="E183" t="s">
        <v>3</v>
      </c>
      <c r="F183" s="1">
        <v>20</v>
      </c>
      <c r="G183" s="1">
        <f t="shared" si="4"/>
        <v>0</v>
      </c>
      <c r="H183" t="s">
        <v>625</v>
      </c>
    </row>
    <row r="184" spans="1:8" x14ac:dyDescent="0.25">
      <c r="A184">
        <v>0</v>
      </c>
      <c r="B184" t="s">
        <v>37</v>
      </c>
      <c r="C184" t="s">
        <v>303</v>
      </c>
      <c r="D184" t="s">
        <v>153</v>
      </c>
      <c r="E184" t="s">
        <v>483</v>
      </c>
      <c r="F184" s="1">
        <v>15.99</v>
      </c>
      <c r="G184" s="1">
        <f t="shared" si="4"/>
        <v>0</v>
      </c>
      <c r="H184" t="s">
        <v>625</v>
      </c>
    </row>
    <row r="185" spans="1:8" x14ac:dyDescent="0.25">
      <c r="A185">
        <v>0</v>
      </c>
      <c r="B185" t="s">
        <v>38</v>
      </c>
      <c r="C185" t="s">
        <v>362</v>
      </c>
      <c r="D185" t="s">
        <v>153</v>
      </c>
      <c r="E185" t="s">
        <v>5</v>
      </c>
      <c r="F185" s="1">
        <v>19.989999999999998</v>
      </c>
      <c r="G185" s="1">
        <f t="shared" si="4"/>
        <v>0</v>
      </c>
      <c r="H185" t="s">
        <v>625</v>
      </c>
    </row>
    <row r="186" spans="1:8" x14ac:dyDescent="0.25">
      <c r="A186">
        <v>0</v>
      </c>
      <c r="B186" t="s">
        <v>38</v>
      </c>
      <c r="C186" t="s">
        <v>362</v>
      </c>
      <c r="D186" t="s">
        <v>153</v>
      </c>
      <c r="E186" t="s">
        <v>413</v>
      </c>
      <c r="F186" s="1">
        <v>129</v>
      </c>
      <c r="G186" s="1">
        <f t="shared" si="4"/>
        <v>0</v>
      </c>
      <c r="H186" t="s">
        <v>625</v>
      </c>
    </row>
    <row r="187" spans="1:8" x14ac:dyDescent="0.25">
      <c r="A187">
        <v>0</v>
      </c>
      <c r="B187" t="s">
        <v>167</v>
      </c>
      <c r="C187" t="s">
        <v>169</v>
      </c>
      <c r="D187" t="s">
        <v>153</v>
      </c>
      <c r="E187" t="s">
        <v>1</v>
      </c>
      <c r="F187" s="1">
        <v>10</v>
      </c>
      <c r="G187" s="1">
        <f t="shared" si="4"/>
        <v>0</v>
      </c>
      <c r="H187" t="s">
        <v>625</v>
      </c>
    </row>
    <row r="188" spans="1:8" x14ac:dyDescent="0.25">
      <c r="A188">
        <v>0</v>
      </c>
      <c r="B188" t="s">
        <v>465</v>
      </c>
      <c r="C188" t="s">
        <v>466</v>
      </c>
      <c r="D188" t="s">
        <v>153</v>
      </c>
      <c r="E188" t="s">
        <v>1</v>
      </c>
      <c r="F188" s="1">
        <v>7.5</v>
      </c>
      <c r="G188" s="1">
        <f t="shared" si="4"/>
        <v>0</v>
      </c>
      <c r="H188" t="s">
        <v>625</v>
      </c>
    </row>
    <row r="189" spans="1:8" x14ac:dyDescent="0.25">
      <c r="A189">
        <v>0</v>
      </c>
      <c r="B189" t="s">
        <v>597</v>
      </c>
      <c r="C189" t="s">
        <v>598</v>
      </c>
      <c r="D189" t="s">
        <v>153</v>
      </c>
      <c r="E189" t="s">
        <v>1</v>
      </c>
      <c r="F189" s="1">
        <v>8</v>
      </c>
      <c r="G189" s="1">
        <f t="shared" si="4"/>
        <v>0</v>
      </c>
      <c r="H189" t="s">
        <v>625</v>
      </c>
    </row>
    <row r="190" spans="1:8" x14ac:dyDescent="0.25">
      <c r="A190">
        <v>0</v>
      </c>
      <c r="B190" t="s">
        <v>142</v>
      </c>
      <c r="C190" t="s">
        <v>230</v>
      </c>
      <c r="F190" s="1"/>
      <c r="G190" s="1">
        <f t="shared" si="4"/>
        <v>0</v>
      </c>
    </row>
    <row r="191" spans="1:8" x14ac:dyDescent="0.25">
      <c r="A191">
        <v>0</v>
      </c>
      <c r="B191" t="s">
        <v>39</v>
      </c>
      <c r="C191" t="s">
        <v>231</v>
      </c>
      <c r="F191" s="1"/>
      <c r="G191" s="1">
        <f t="shared" si="4"/>
        <v>0</v>
      </c>
    </row>
    <row r="192" spans="1:8" x14ac:dyDescent="0.25">
      <c r="A192">
        <v>0</v>
      </c>
      <c r="B192" t="s">
        <v>40</v>
      </c>
      <c r="C192" t="s">
        <v>232</v>
      </c>
      <c r="F192" s="1"/>
      <c r="G192" s="1">
        <f t="shared" si="4"/>
        <v>0</v>
      </c>
    </row>
    <row r="193" spans="1:9" x14ac:dyDescent="0.25">
      <c r="A193">
        <v>0</v>
      </c>
      <c r="B193" t="s">
        <v>556</v>
      </c>
      <c r="C193" t="s">
        <v>557</v>
      </c>
      <c r="D193" t="s">
        <v>153</v>
      </c>
      <c r="E193" t="s">
        <v>1</v>
      </c>
      <c r="F193" s="1">
        <v>7.5</v>
      </c>
      <c r="G193" s="1">
        <f t="shared" si="4"/>
        <v>0</v>
      </c>
      <c r="H193" t="s">
        <v>625</v>
      </c>
    </row>
    <row r="194" spans="1:9" x14ac:dyDescent="0.25">
      <c r="A194">
        <v>0</v>
      </c>
      <c r="B194" t="s">
        <v>295</v>
      </c>
      <c r="C194" t="s">
        <v>296</v>
      </c>
      <c r="F194" s="1"/>
      <c r="G194" s="1">
        <f t="shared" si="4"/>
        <v>0</v>
      </c>
    </row>
    <row r="195" spans="1:9" x14ac:dyDescent="0.25">
      <c r="A195">
        <v>0</v>
      </c>
      <c r="B195" t="s">
        <v>558</v>
      </c>
      <c r="C195" t="s">
        <v>559</v>
      </c>
      <c r="F195" s="1"/>
      <c r="G195" s="1">
        <f t="shared" si="4"/>
        <v>0</v>
      </c>
    </row>
    <row r="196" spans="1:9" x14ac:dyDescent="0.25">
      <c r="A196">
        <v>0</v>
      </c>
      <c r="B196" t="s">
        <v>599</v>
      </c>
      <c r="C196" t="s">
        <v>600</v>
      </c>
      <c r="D196" t="s">
        <v>153</v>
      </c>
      <c r="E196" t="s">
        <v>93</v>
      </c>
      <c r="F196" s="1">
        <v>9.99</v>
      </c>
      <c r="G196" s="1">
        <f t="shared" si="4"/>
        <v>0</v>
      </c>
      <c r="H196" t="s">
        <v>625</v>
      </c>
    </row>
    <row r="197" spans="1:9" x14ac:dyDescent="0.25">
      <c r="A197">
        <v>0</v>
      </c>
      <c r="B197" t="s">
        <v>208</v>
      </c>
      <c r="C197" t="s">
        <v>209</v>
      </c>
      <c r="D197" t="s">
        <v>153</v>
      </c>
      <c r="E197" t="s">
        <v>1</v>
      </c>
      <c r="F197" s="1">
        <v>7.5</v>
      </c>
      <c r="G197" s="1">
        <f t="shared" si="4"/>
        <v>0</v>
      </c>
      <c r="H197" t="s">
        <v>625</v>
      </c>
    </row>
    <row r="198" spans="1:9" x14ac:dyDescent="0.25">
      <c r="A198">
        <v>0</v>
      </c>
      <c r="F198" s="1"/>
      <c r="G198" s="1">
        <f t="shared" si="4"/>
        <v>0</v>
      </c>
    </row>
    <row r="199" spans="1:9" x14ac:dyDescent="0.25">
      <c r="A199">
        <v>0</v>
      </c>
      <c r="B199" t="s">
        <v>562</v>
      </c>
      <c r="C199" t="s">
        <v>563</v>
      </c>
      <c r="D199" t="s">
        <v>153</v>
      </c>
      <c r="E199" t="s">
        <v>1</v>
      </c>
      <c r="F199" s="1">
        <v>6</v>
      </c>
      <c r="G199" s="1">
        <f t="shared" si="4"/>
        <v>0</v>
      </c>
      <c r="H199" t="s">
        <v>625</v>
      </c>
    </row>
    <row r="200" spans="1:9" x14ac:dyDescent="0.25">
      <c r="A200">
        <v>0</v>
      </c>
      <c r="B200" t="s">
        <v>566</v>
      </c>
      <c r="C200" t="s">
        <v>567</v>
      </c>
      <c r="D200" t="s">
        <v>153</v>
      </c>
      <c r="E200" t="s">
        <v>8</v>
      </c>
      <c r="F200" s="1">
        <v>39.99</v>
      </c>
      <c r="G200" s="1">
        <f t="shared" si="4"/>
        <v>0</v>
      </c>
      <c r="H200" t="s">
        <v>625</v>
      </c>
    </row>
    <row r="201" spans="1:9" x14ac:dyDescent="0.25">
      <c r="A201">
        <v>0</v>
      </c>
      <c r="B201" t="s">
        <v>564</v>
      </c>
      <c r="C201" t="s">
        <v>565</v>
      </c>
      <c r="F201" s="1"/>
      <c r="G201" s="1">
        <f t="shared" si="4"/>
        <v>0</v>
      </c>
    </row>
    <row r="202" spans="1:9" x14ac:dyDescent="0.25">
      <c r="A202">
        <v>0</v>
      </c>
      <c r="B202" t="s">
        <v>274</v>
      </c>
      <c r="C202" t="s">
        <v>275</v>
      </c>
      <c r="D202" t="s">
        <v>153</v>
      </c>
      <c r="E202" t="s">
        <v>5</v>
      </c>
      <c r="F202" s="1">
        <v>19.989999999999998</v>
      </c>
      <c r="G202" s="1">
        <f t="shared" si="4"/>
        <v>0</v>
      </c>
      <c r="H202" t="s">
        <v>517</v>
      </c>
    </row>
    <row r="203" spans="1:9" x14ac:dyDescent="0.25">
      <c r="A203">
        <v>0</v>
      </c>
      <c r="B203" t="s">
        <v>222</v>
      </c>
      <c r="C203" t="s">
        <v>223</v>
      </c>
      <c r="D203" t="s">
        <v>153</v>
      </c>
      <c r="E203" t="s">
        <v>483</v>
      </c>
      <c r="F203" s="1">
        <v>20</v>
      </c>
      <c r="G203" s="1">
        <f t="shared" si="4"/>
        <v>0</v>
      </c>
      <c r="H203" t="s">
        <v>628</v>
      </c>
    </row>
    <row r="204" spans="1:9" x14ac:dyDescent="0.25">
      <c r="A204">
        <v>0</v>
      </c>
      <c r="B204" t="s">
        <v>41</v>
      </c>
      <c r="C204" t="s">
        <v>276</v>
      </c>
      <c r="D204" t="s">
        <v>153</v>
      </c>
      <c r="E204" t="s">
        <v>5</v>
      </c>
      <c r="F204" s="1">
        <v>15.99</v>
      </c>
      <c r="G204" s="1">
        <f t="shared" si="4"/>
        <v>0</v>
      </c>
      <c r="H204" t="s">
        <v>625</v>
      </c>
    </row>
    <row r="205" spans="1:9" x14ac:dyDescent="0.25">
      <c r="A205">
        <v>0</v>
      </c>
      <c r="B205" t="s">
        <v>42</v>
      </c>
      <c r="C205" t="s">
        <v>277</v>
      </c>
      <c r="D205" t="s">
        <v>153</v>
      </c>
      <c r="E205" t="s">
        <v>1</v>
      </c>
      <c r="F205" s="1">
        <v>10</v>
      </c>
      <c r="G205" s="1">
        <f t="shared" si="4"/>
        <v>0</v>
      </c>
      <c r="H205" t="s">
        <v>625</v>
      </c>
    </row>
    <row r="206" spans="1:9" x14ac:dyDescent="0.25">
      <c r="A206">
        <v>0</v>
      </c>
      <c r="B206" t="s">
        <v>91</v>
      </c>
      <c r="C206" t="s">
        <v>280</v>
      </c>
      <c r="D206" t="s">
        <v>153</v>
      </c>
      <c r="E206" t="s">
        <v>5</v>
      </c>
      <c r="F206" s="1">
        <v>20</v>
      </c>
      <c r="G206" s="1">
        <f t="shared" si="4"/>
        <v>0</v>
      </c>
      <c r="H206" t="s">
        <v>613</v>
      </c>
    </row>
    <row r="207" spans="1:9" x14ac:dyDescent="0.25">
      <c r="A207">
        <v>0</v>
      </c>
      <c r="B207" t="s">
        <v>91</v>
      </c>
      <c r="C207" t="s">
        <v>280</v>
      </c>
      <c r="D207" t="s">
        <v>153</v>
      </c>
      <c r="E207" t="s">
        <v>402</v>
      </c>
      <c r="F207" s="1">
        <v>149</v>
      </c>
      <c r="G207" s="1">
        <f t="shared" si="4"/>
        <v>0</v>
      </c>
      <c r="H207" t="s">
        <v>625</v>
      </c>
    </row>
    <row r="208" spans="1:9" x14ac:dyDescent="0.25">
      <c r="A208">
        <v>0</v>
      </c>
      <c r="B208" t="s">
        <v>43</v>
      </c>
      <c r="C208" t="s">
        <v>363</v>
      </c>
      <c r="D208" t="s">
        <v>153</v>
      </c>
      <c r="E208" t="s">
        <v>11</v>
      </c>
      <c r="F208" s="1">
        <v>9.9499999999999993</v>
      </c>
      <c r="G208" s="1">
        <f t="shared" si="4"/>
        <v>0</v>
      </c>
      <c r="H208" t="s">
        <v>625</v>
      </c>
      <c r="I208" t="s">
        <v>626</v>
      </c>
    </row>
    <row r="209" spans="1:8" x14ac:dyDescent="0.25">
      <c r="A209">
        <v>0</v>
      </c>
      <c r="B209" t="s">
        <v>90</v>
      </c>
      <c r="C209" t="s">
        <v>364</v>
      </c>
      <c r="D209" t="s">
        <v>153</v>
      </c>
      <c r="E209" t="s">
        <v>1</v>
      </c>
      <c r="F209" s="1">
        <v>6</v>
      </c>
      <c r="G209" s="1">
        <f t="shared" si="4"/>
        <v>0</v>
      </c>
      <c r="H209" t="s">
        <v>625</v>
      </c>
    </row>
    <row r="210" spans="1:8" x14ac:dyDescent="0.25">
      <c r="A210">
        <v>0</v>
      </c>
      <c r="B210" t="s">
        <v>568</v>
      </c>
      <c r="C210" t="s">
        <v>569</v>
      </c>
      <c r="D210" t="s">
        <v>150</v>
      </c>
      <c r="E210" t="s">
        <v>1</v>
      </c>
      <c r="F210" s="1">
        <v>7.5</v>
      </c>
      <c r="G210" s="1">
        <f t="shared" si="4"/>
        <v>0</v>
      </c>
      <c r="H210" t="s">
        <v>625</v>
      </c>
    </row>
    <row r="211" spans="1:8" x14ac:dyDescent="0.25">
      <c r="A211">
        <v>0</v>
      </c>
      <c r="B211" t="s">
        <v>143</v>
      </c>
      <c r="C211" t="s">
        <v>144</v>
      </c>
      <c r="D211" t="s">
        <v>153</v>
      </c>
      <c r="E211" t="s">
        <v>5</v>
      </c>
      <c r="F211" s="1">
        <v>20</v>
      </c>
      <c r="G211" s="1">
        <f t="shared" si="4"/>
        <v>0</v>
      </c>
      <c r="H211" t="s">
        <v>625</v>
      </c>
    </row>
    <row r="212" spans="1:8" x14ac:dyDescent="0.25">
      <c r="A212">
        <v>0</v>
      </c>
      <c r="B212" t="s">
        <v>291</v>
      </c>
      <c r="C212" t="s">
        <v>292</v>
      </c>
      <c r="D212" t="s">
        <v>153</v>
      </c>
      <c r="E212" t="s">
        <v>5</v>
      </c>
      <c r="F212" s="1">
        <v>16.989999999999998</v>
      </c>
      <c r="G212" s="1">
        <f t="shared" si="4"/>
        <v>0</v>
      </c>
      <c r="H212" t="s">
        <v>625</v>
      </c>
    </row>
    <row r="213" spans="1:8" x14ac:dyDescent="0.25">
      <c r="A213">
        <v>0</v>
      </c>
      <c r="B213" t="s">
        <v>560</v>
      </c>
      <c r="C213" t="s">
        <v>561</v>
      </c>
      <c r="D213" t="s">
        <v>153</v>
      </c>
      <c r="E213" t="s">
        <v>93</v>
      </c>
      <c r="F213" s="1">
        <v>6</v>
      </c>
      <c r="G213" s="1">
        <f t="shared" si="4"/>
        <v>0</v>
      </c>
      <c r="H213" t="s">
        <v>625</v>
      </c>
    </row>
    <row r="214" spans="1:8" x14ac:dyDescent="0.25">
      <c r="A214">
        <v>0</v>
      </c>
      <c r="B214" t="s">
        <v>44</v>
      </c>
      <c r="C214" t="s">
        <v>365</v>
      </c>
      <c r="D214" t="s">
        <v>153</v>
      </c>
      <c r="E214" t="s">
        <v>1</v>
      </c>
      <c r="F214" s="1">
        <v>7.5</v>
      </c>
      <c r="G214" s="1">
        <f t="shared" si="4"/>
        <v>0</v>
      </c>
      <c r="H214" t="s">
        <v>625</v>
      </c>
    </row>
    <row r="215" spans="1:8" x14ac:dyDescent="0.25">
      <c r="A215">
        <v>0</v>
      </c>
      <c r="B215" t="s">
        <v>45</v>
      </c>
      <c r="C215" t="s">
        <v>366</v>
      </c>
      <c r="D215" t="s">
        <v>153</v>
      </c>
      <c r="E215" t="s">
        <v>1</v>
      </c>
      <c r="F215" s="1">
        <v>6</v>
      </c>
      <c r="G215" s="1">
        <f t="shared" si="4"/>
        <v>0</v>
      </c>
      <c r="H215" t="s">
        <v>625</v>
      </c>
    </row>
    <row r="216" spans="1:8" x14ac:dyDescent="0.25">
      <c r="A216">
        <v>0</v>
      </c>
      <c r="B216" t="s">
        <v>570</v>
      </c>
      <c r="C216" t="s">
        <v>571</v>
      </c>
      <c r="D216" t="s">
        <v>153</v>
      </c>
      <c r="E216" t="s">
        <v>5</v>
      </c>
      <c r="F216" s="1">
        <v>15.99</v>
      </c>
      <c r="G216" s="1">
        <f t="shared" si="4"/>
        <v>0</v>
      </c>
      <c r="H216" t="s">
        <v>613</v>
      </c>
    </row>
    <row r="217" spans="1:8" x14ac:dyDescent="0.25">
      <c r="A217">
        <v>0</v>
      </c>
      <c r="B217" t="s">
        <v>46</v>
      </c>
      <c r="C217" t="s">
        <v>367</v>
      </c>
      <c r="D217" t="s">
        <v>153</v>
      </c>
      <c r="E217" t="s">
        <v>3</v>
      </c>
      <c r="F217" s="1">
        <v>15.99</v>
      </c>
      <c r="G217" s="1">
        <f t="shared" ref="G217:G289" si="5">PRODUCT(A217:F217)</f>
        <v>0</v>
      </c>
      <c r="H217" t="s">
        <v>625</v>
      </c>
    </row>
    <row r="218" spans="1:8" x14ac:dyDescent="0.25">
      <c r="A218">
        <v>0</v>
      </c>
      <c r="B218" t="s">
        <v>198</v>
      </c>
      <c r="C218" t="s">
        <v>199</v>
      </c>
      <c r="F218" s="1"/>
      <c r="G218" s="1">
        <f t="shared" si="5"/>
        <v>0</v>
      </c>
    </row>
    <row r="219" spans="1:8" x14ac:dyDescent="0.25">
      <c r="A219">
        <v>0</v>
      </c>
      <c r="B219" t="s">
        <v>103</v>
      </c>
      <c r="C219" t="s">
        <v>461</v>
      </c>
      <c r="D219" t="s">
        <v>153</v>
      </c>
      <c r="E219" t="s">
        <v>1</v>
      </c>
      <c r="F219" s="1">
        <v>10</v>
      </c>
      <c r="G219" s="1">
        <f t="shared" si="5"/>
        <v>0</v>
      </c>
      <c r="H219" t="s">
        <v>613</v>
      </c>
    </row>
    <row r="220" spans="1:8" x14ac:dyDescent="0.25">
      <c r="A220">
        <v>0</v>
      </c>
      <c r="B220" t="s">
        <v>462</v>
      </c>
      <c r="C220" t="s">
        <v>194</v>
      </c>
      <c r="D220" t="s">
        <v>150</v>
      </c>
      <c r="E220" t="s">
        <v>1</v>
      </c>
      <c r="F220" s="1">
        <v>7.5</v>
      </c>
      <c r="G220" s="1">
        <f t="shared" si="5"/>
        <v>0</v>
      </c>
      <c r="H220" t="s">
        <v>625</v>
      </c>
    </row>
    <row r="221" spans="1:8" x14ac:dyDescent="0.25">
      <c r="A221">
        <v>0</v>
      </c>
      <c r="B221" t="s">
        <v>47</v>
      </c>
      <c r="C221" t="s">
        <v>368</v>
      </c>
      <c r="D221" t="s">
        <v>153</v>
      </c>
      <c r="E221" t="s">
        <v>3</v>
      </c>
      <c r="F221" s="1">
        <v>15.99</v>
      </c>
      <c r="G221" s="1">
        <f t="shared" si="5"/>
        <v>0</v>
      </c>
      <c r="H221" t="s">
        <v>625</v>
      </c>
    </row>
    <row r="222" spans="1:8" x14ac:dyDescent="0.25">
      <c r="A222">
        <v>0</v>
      </c>
      <c r="B222" t="s">
        <v>420</v>
      </c>
      <c r="C222" t="s">
        <v>421</v>
      </c>
      <c r="D222" t="s">
        <v>153</v>
      </c>
      <c r="E222" t="s">
        <v>422</v>
      </c>
      <c r="F222" s="1">
        <v>69</v>
      </c>
      <c r="G222" s="1">
        <f t="shared" si="5"/>
        <v>0</v>
      </c>
      <c r="H222" t="s">
        <v>625</v>
      </c>
    </row>
    <row r="223" spans="1:8" x14ac:dyDescent="0.25">
      <c r="A223">
        <v>0</v>
      </c>
      <c r="B223" t="s">
        <v>423</v>
      </c>
      <c r="C223" t="s">
        <v>424</v>
      </c>
      <c r="D223" t="s">
        <v>153</v>
      </c>
      <c r="E223" t="s">
        <v>402</v>
      </c>
      <c r="F223" s="1">
        <v>199</v>
      </c>
      <c r="G223" s="1">
        <f t="shared" si="5"/>
        <v>0</v>
      </c>
      <c r="H223" t="s">
        <v>625</v>
      </c>
    </row>
    <row r="224" spans="1:8" x14ac:dyDescent="0.25">
      <c r="A224">
        <v>0</v>
      </c>
      <c r="B224" t="s">
        <v>572</v>
      </c>
      <c r="C224" t="s">
        <v>573</v>
      </c>
      <c r="D224" t="s">
        <v>153</v>
      </c>
      <c r="E224" t="s">
        <v>104</v>
      </c>
      <c r="F224" s="1">
        <v>15</v>
      </c>
      <c r="G224" s="1">
        <f t="shared" si="5"/>
        <v>0</v>
      </c>
      <c r="H224" t="s">
        <v>625</v>
      </c>
    </row>
    <row r="225" spans="1:9" x14ac:dyDescent="0.25">
      <c r="A225">
        <v>0</v>
      </c>
      <c r="B225" t="s">
        <v>454</v>
      </c>
      <c r="C225" t="s">
        <v>455</v>
      </c>
      <c r="D225" t="s">
        <v>153</v>
      </c>
      <c r="E225" t="s">
        <v>5</v>
      </c>
      <c r="F225" s="1">
        <v>19.989999999999998</v>
      </c>
      <c r="G225" s="1">
        <f t="shared" si="5"/>
        <v>0</v>
      </c>
      <c r="H225" t="s">
        <v>625</v>
      </c>
    </row>
    <row r="226" spans="1:9" x14ac:dyDescent="0.25">
      <c r="A226">
        <v>0</v>
      </c>
      <c r="B226" t="s">
        <v>452</v>
      </c>
      <c r="C226" t="s">
        <v>453</v>
      </c>
      <c r="D226" t="s">
        <v>153</v>
      </c>
      <c r="E226" t="s">
        <v>8</v>
      </c>
      <c r="F226" s="1">
        <v>29.99</v>
      </c>
      <c r="G226" s="1">
        <f t="shared" si="5"/>
        <v>0</v>
      </c>
      <c r="H226" t="s">
        <v>625</v>
      </c>
    </row>
    <row r="227" spans="1:9" x14ac:dyDescent="0.25">
      <c r="A227">
        <v>0</v>
      </c>
      <c r="B227" t="s">
        <v>192</v>
      </c>
      <c r="C227" t="s">
        <v>193</v>
      </c>
      <c r="D227" t="s">
        <v>153</v>
      </c>
      <c r="E227" t="s">
        <v>5</v>
      </c>
      <c r="F227" s="1">
        <v>16.989999999999998</v>
      </c>
      <c r="G227" s="1">
        <f t="shared" si="5"/>
        <v>0</v>
      </c>
      <c r="H227" t="s">
        <v>625</v>
      </c>
    </row>
    <row r="228" spans="1:9" x14ac:dyDescent="0.25">
      <c r="A228">
        <v>0</v>
      </c>
      <c r="B228" t="s">
        <v>85</v>
      </c>
      <c r="C228" t="s">
        <v>306</v>
      </c>
      <c r="D228" t="s">
        <v>153</v>
      </c>
      <c r="E228" t="s">
        <v>1</v>
      </c>
      <c r="F228" s="1">
        <v>6</v>
      </c>
      <c r="G228" s="1">
        <f t="shared" si="5"/>
        <v>0</v>
      </c>
      <c r="H228" t="s">
        <v>628</v>
      </c>
    </row>
    <row r="229" spans="1:9" x14ac:dyDescent="0.25">
      <c r="A229">
        <v>0</v>
      </c>
      <c r="B229" t="s">
        <v>248</v>
      </c>
      <c r="C229" t="s">
        <v>249</v>
      </c>
      <c r="D229" t="s">
        <v>153</v>
      </c>
      <c r="E229" t="s">
        <v>1</v>
      </c>
      <c r="F229" s="1">
        <v>6</v>
      </c>
      <c r="G229" s="1">
        <f t="shared" si="5"/>
        <v>0</v>
      </c>
      <c r="H229" t="s">
        <v>613</v>
      </c>
    </row>
    <row r="230" spans="1:9" x14ac:dyDescent="0.25">
      <c r="A230">
        <v>0</v>
      </c>
      <c r="B230" t="s">
        <v>272</v>
      </c>
      <c r="C230" t="s">
        <v>273</v>
      </c>
      <c r="D230" t="s">
        <v>153</v>
      </c>
      <c r="E230" t="s">
        <v>1</v>
      </c>
      <c r="F230" s="1">
        <v>7.5</v>
      </c>
      <c r="G230" s="1">
        <f t="shared" si="5"/>
        <v>0</v>
      </c>
      <c r="H230" t="s">
        <v>625</v>
      </c>
    </row>
    <row r="231" spans="1:9" x14ac:dyDescent="0.25">
      <c r="A231">
        <v>0</v>
      </c>
      <c r="B231" t="s">
        <v>635</v>
      </c>
      <c r="C231" t="s">
        <v>636</v>
      </c>
      <c r="D231" t="s">
        <v>153</v>
      </c>
      <c r="E231" t="s">
        <v>1</v>
      </c>
      <c r="F231" s="1">
        <v>12</v>
      </c>
      <c r="G231" s="1">
        <f t="shared" si="5"/>
        <v>0</v>
      </c>
      <c r="H231" t="s">
        <v>625</v>
      </c>
      <c r="I231" t="s">
        <v>634</v>
      </c>
    </row>
    <row r="232" spans="1:9" x14ac:dyDescent="0.25">
      <c r="A232">
        <v>0</v>
      </c>
      <c r="B232" t="s">
        <v>48</v>
      </c>
      <c r="C232" t="s">
        <v>369</v>
      </c>
      <c r="D232" t="s">
        <v>153</v>
      </c>
      <c r="E232" t="s">
        <v>8</v>
      </c>
      <c r="F232" s="1">
        <v>30</v>
      </c>
      <c r="G232" s="1">
        <f t="shared" si="5"/>
        <v>0</v>
      </c>
      <c r="H232" t="s">
        <v>625</v>
      </c>
    </row>
    <row r="233" spans="1:9" x14ac:dyDescent="0.25">
      <c r="A233">
        <v>0</v>
      </c>
      <c r="B233" t="s">
        <v>48</v>
      </c>
      <c r="C233" t="s">
        <v>369</v>
      </c>
      <c r="D233" t="s">
        <v>153</v>
      </c>
      <c r="E233" t="s">
        <v>5</v>
      </c>
      <c r="F233" s="1">
        <v>15.99</v>
      </c>
      <c r="G233" s="1">
        <f t="shared" si="5"/>
        <v>0</v>
      </c>
      <c r="H233" t="s">
        <v>625</v>
      </c>
    </row>
    <row r="234" spans="1:9" x14ac:dyDescent="0.25">
      <c r="A234">
        <v>0</v>
      </c>
      <c r="B234" t="s">
        <v>96</v>
      </c>
      <c r="C234" t="s">
        <v>371</v>
      </c>
      <c r="D234" t="s">
        <v>153</v>
      </c>
      <c r="E234" t="s">
        <v>8</v>
      </c>
      <c r="F234" s="1">
        <v>35</v>
      </c>
      <c r="G234" s="1">
        <f t="shared" si="5"/>
        <v>0</v>
      </c>
      <c r="H234" t="s">
        <v>625</v>
      </c>
    </row>
    <row r="235" spans="1:9" x14ac:dyDescent="0.25">
      <c r="A235">
        <v>0</v>
      </c>
      <c r="B235" t="s">
        <v>95</v>
      </c>
      <c r="C235" t="s">
        <v>372</v>
      </c>
      <c r="D235" t="s">
        <v>153</v>
      </c>
      <c r="E235" t="s">
        <v>5</v>
      </c>
      <c r="F235" s="1">
        <v>15.99</v>
      </c>
      <c r="G235" s="1">
        <f t="shared" si="5"/>
        <v>0</v>
      </c>
      <c r="H235" t="s">
        <v>625</v>
      </c>
    </row>
    <row r="236" spans="1:9" x14ac:dyDescent="0.25">
      <c r="A236">
        <v>0</v>
      </c>
      <c r="B236" t="s">
        <v>370</v>
      </c>
      <c r="C236" t="s">
        <v>369</v>
      </c>
      <c r="D236" t="s">
        <v>153</v>
      </c>
      <c r="E236" t="s">
        <v>93</v>
      </c>
      <c r="F236" s="1">
        <v>6</v>
      </c>
      <c r="G236" s="1">
        <f t="shared" si="5"/>
        <v>0</v>
      </c>
      <c r="H236" t="s">
        <v>625</v>
      </c>
    </row>
    <row r="237" spans="1:9" x14ac:dyDescent="0.25">
      <c r="A237">
        <v>0</v>
      </c>
      <c r="B237" t="s">
        <v>574</v>
      </c>
      <c r="C237" t="s">
        <v>575</v>
      </c>
      <c r="D237" t="s">
        <v>153</v>
      </c>
      <c r="E237" t="s">
        <v>5</v>
      </c>
      <c r="F237" s="1">
        <v>15.99</v>
      </c>
      <c r="G237" s="1">
        <f t="shared" si="5"/>
        <v>0</v>
      </c>
      <c r="H237" t="s">
        <v>613</v>
      </c>
    </row>
    <row r="238" spans="1:9" x14ac:dyDescent="0.25">
      <c r="A238">
        <v>0</v>
      </c>
      <c r="B238" t="s">
        <v>171</v>
      </c>
      <c r="C238" t="s">
        <v>172</v>
      </c>
      <c r="D238" t="s">
        <v>153</v>
      </c>
      <c r="E238" t="s">
        <v>8</v>
      </c>
      <c r="F238" s="1">
        <v>49.99</v>
      </c>
      <c r="G238" s="1">
        <f t="shared" si="5"/>
        <v>0</v>
      </c>
      <c r="H238" t="s">
        <v>627</v>
      </c>
    </row>
    <row r="239" spans="1:9" x14ac:dyDescent="0.25">
      <c r="A239">
        <v>0</v>
      </c>
      <c r="B239" t="s">
        <v>576</v>
      </c>
      <c r="C239" t="s">
        <v>577</v>
      </c>
      <c r="D239" t="s">
        <v>153</v>
      </c>
      <c r="E239" t="s">
        <v>483</v>
      </c>
      <c r="F239" s="1">
        <v>7.5</v>
      </c>
      <c r="G239" s="1">
        <f t="shared" si="5"/>
        <v>0</v>
      </c>
      <c r="H239" t="s">
        <v>625</v>
      </c>
    </row>
    <row r="240" spans="1:9" x14ac:dyDescent="0.25">
      <c r="B240" t="s">
        <v>687</v>
      </c>
      <c r="C240" t="s">
        <v>688</v>
      </c>
      <c r="F240" s="1"/>
      <c r="G240" s="1"/>
    </row>
    <row r="241" spans="1:8" x14ac:dyDescent="0.25">
      <c r="A241">
        <v>0</v>
      </c>
      <c r="B241" t="s">
        <v>621</v>
      </c>
      <c r="C241" t="s">
        <v>375</v>
      </c>
      <c r="F241" s="1"/>
      <c r="G241" s="1">
        <f t="shared" si="5"/>
        <v>0</v>
      </c>
    </row>
    <row r="242" spans="1:8" x14ac:dyDescent="0.25">
      <c r="A242">
        <v>0</v>
      </c>
      <c r="B242" t="s">
        <v>49</v>
      </c>
      <c r="C242" t="s">
        <v>376</v>
      </c>
      <c r="F242" s="1"/>
      <c r="G242" s="1">
        <f t="shared" si="5"/>
        <v>0</v>
      </c>
    </row>
    <row r="243" spans="1:8" x14ac:dyDescent="0.25">
      <c r="A243">
        <v>0</v>
      </c>
      <c r="B243" t="s">
        <v>622</v>
      </c>
      <c r="C243" t="s">
        <v>623</v>
      </c>
      <c r="F243" s="1"/>
      <c r="G243" s="1">
        <f t="shared" si="5"/>
        <v>0</v>
      </c>
    </row>
    <row r="244" spans="1:8" x14ac:dyDescent="0.25">
      <c r="A244">
        <v>0</v>
      </c>
      <c r="B244" t="s">
        <v>50</v>
      </c>
      <c r="C244" t="s">
        <v>377</v>
      </c>
      <c r="F244" s="1"/>
      <c r="G244" s="1">
        <f t="shared" si="5"/>
        <v>0</v>
      </c>
    </row>
    <row r="245" spans="1:8" x14ac:dyDescent="0.25">
      <c r="A245">
        <v>0</v>
      </c>
      <c r="B245" t="s">
        <v>51</v>
      </c>
      <c r="C245" t="s">
        <v>382</v>
      </c>
      <c r="D245" t="s">
        <v>153</v>
      </c>
      <c r="E245" t="s">
        <v>5</v>
      </c>
      <c r="F245" s="1">
        <v>20</v>
      </c>
      <c r="G245" s="1">
        <f t="shared" si="5"/>
        <v>0</v>
      </c>
      <c r="H245" t="s">
        <v>625</v>
      </c>
    </row>
    <row r="246" spans="1:8" x14ac:dyDescent="0.25">
      <c r="A246">
        <v>0</v>
      </c>
      <c r="F246" s="1"/>
      <c r="G246" s="1">
        <f t="shared" si="5"/>
        <v>0</v>
      </c>
    </row>
    <row r="247" spans="1:8" x14ac:dyDescent="0.25">
      <c r="A247">
        <v>0</v>
      </c>
      <c r="B247" t="s">
        <v>52</v>
      </c>
      <c r="C247" t="s">
        <v>383</v>
      </c>
      <c r="D247" t="s">
        <v>153</v>
      </c>
      <c r="E247" t="s">
        <v>3</v>
      </c>
      <c r="F247" s="1">
        <v>18</v>
      </c>
      <c r="G247" s="1">
        <f t="shared" si="5"/>
        <v>0</v>
      </c>
      <c r="H247" t="s">
        <v>625</v>
      </c>
    </row>
    <row r="248" spans="1:8" x14ac:dyDescent="0.25">
      <c r="A248">
        <v>0</v>
      </c>
      <c r="B248" t="s">
        <v>439</v>
      </c>
      <c r="C248" t="s">
        <v>384</v>
      </c>
      <c r="D248" t="s">
        <v>153</v>
      </c>
      <c r="E248" t="s">
        <v>93</v>
      </c>
      <c r="F248" s="1">
        <v>6</v>
      </c>
      <c r="G248" s="1">
        <f t="shared" si="5"/>
        <v>0</v>
      </c>
      <c r="H248" t="s">
        <v>625</v>
      </c>
    </row>
    <row r="249" spans="1:8" x14ac:dyDescent="0.25">
      <c r="A249">
        <v>0</v>
      </c>
      <c r="B249" t="s">
        <v>405</v>
      </c>
      <c r="C249" t="s">
        <v>406</v>
      </c>
      <c r="D249" t="s">
        <v>153</v>
      </c>
      <c r="E249" t="s">
        <v>5</v>
      </c>
      <c r="F249" s="1">
        <v>19.989999999999998</v>
      </c>
      <c r="G249" s="1">
        <f t="shared" si="5"/>
        <v>0</v>
      </c>
      <c r="H249" t="s">
        <v>625</v>
      </c>
    </row>
    <row r="250" spans="1:8" x14ac:dyDescent="0.25">
      <c r="A250">
        <v>0</v>
      </c>
      <c r="B250" t="s">
        <v>407</v>
      </c>
      <c r="C250" t="s">
        <v>408</v>
      </c>
      <c r="D250" t="s">
        <v>153</v>
      </c>
      <c r="E250" t="s">
        <v>5</v>
      </c>
      <c r="F250" s="1">
        <v>19.989999999999998</v>
      </c>
      <c r="G250" s="1">
        <f t="shared" si="5"/>
        <v>0</v>
      </c>
      <c r="H250" t="s">
        <v>625</v>
      </c>
    </row>
    <row r="251" spans="1:8" x14ac:dyDescent="0.25">
      <c r="A251" s="10">
        <v>0</v>
      </c>
      <c r="B251" s="10" t="s">
        <v>410</v>
      </c>
      <c r="C251" s="10" t="s">
        <v>411</v>
      </c>
      <c r="D251" s="10" t="s">
        <v>153</v>
      </c>
      <c r="E251" s="10" t="s">
        <v>8</v>
      </c>
      <c r="F251" s="11">
        <v>49.95</v>
      </c>
      <c r="G251" s="11">
        <f t="shared" si="5"/>
        <v>0</v>
      </c>
      <c r="H251" s="10" t="s">
        <v>625</v>
      </c>
    </row>
    <row r="252" spans="1:8" x14ac:dyDescent="0.25">
      <c r="A252">
        <v>0</v>
      </c>
      <c r="B252" t="s">
        <v>410</v>
      </c>
      <c r="C252" t="s">
        <v>411</v>
      </c>
      <c r="D252" t="s">
        <v>153</v>
      </c>
      <c r="E252" t="s">
        <v>402</v>
      </c>
      <c r="F252" s="1">
        <v>179</v>
      </c>
      <c r="G252" s="1">
        <f t="shared" si="5"/>
        <v>0</v>
      </c>
      <c r="H252" t="s">
        <v>625</v>
      </c>
    </row>
    <row r="253" spans="1:8" x14ac:dyDescent="0.25">
      <c r="A253">
        <v>0</v>
      </c>
      <c r="B253" t="s">
        <v>410</v>
      </c>
      <c r="C253" t="s">
        <v>411</v>
      </c>
      <c r="D253" t="s">
        <v>153</v>
      </c>
      <c r="E253" t="s">
        <v>412</v>
      </c>
      <c r="F253" s="1">
        <v>399</v>
      </c>
      <c r="G253" s="1">
        <f t="shared" si="5"/>
        <v>0</v>
      </c>
      <c r="H253" t="s">
        <v>625</v>
      </c>
    </row>
    <row r="254" spans="1:8" x14ac:dyDescent="0.25">
      <c r="A254">
        <v>0</v>
      </c>
      <c r="B254" t="s">
        <v>655</v>
      </c>
      <c r="C254" t="s">
        <v>656</v>
      </c>
      <c r="F254" s="1"/>
      <c r="G254" s="1"/>
    </row>
    <row r="255" spans="1:8" x14ac:dyDescent="0.25">
      <c r="A255">
        <v>0</v>
      </c>
      <c r="B255" t="s">
        <v>200</v>
      </c>
      <c r="C255" t="s">
        <v>201</v>
      </c>
      <c r="D255" t="s">
        <v>153</v>
      </c>
      <c r="E255" t="s">
        <v>202</v>
      </c>
      <c r="F255" s="1">
        <v>15</v>
      </c>
      <c r="G255" s="1">
        <f t="shared" si="5"/>
        <v>0</v>
      </c>
      <c r="H255" t="s">
        <v>625</v>
      </c>
    </row>
    <row r="256" spans="1:8" x14ac:dyDescent="0.25">
      <c r="A256">
        <v>0</v>
      </c>
      <c r="B256" t="s">
        <v>619</v>
      </c>
      <c r="C256" t="s">
        <v>620</v>
      </c>
      <c r="D256" t="s">
        <v>153</v>
      </c>
      <c r="E256" t="s">
        <v>5</v>
      </c>
      <c r="F256" s="1">
        <v>20</v>
      </c>
      <c r="G256" s="1">
        <f t="shared" si="5"/>
        <v>0</v>
      </c>
      <c r="H256" t="s">
        <v>625</v>
      </c>
    </row>
    <row r="257" spans="1:8" x14ac:dyDescent="0.25">
      <c r="A257">
        <v>0</v>
      </c>
      <c r="B257" t="s">
        <v>355</v>
      </c>
      <c r="C257" t="s">
        <v>356</v>
      </c>
      <c r="D257" t="s">
        <v>153</v>
      </c>
      <c r="E257" t="s">
        <v>5</v>
      </c>
      <c r="F257" s="1">
        <v>20</v>
      </c>
      <c r="G257" s="1">
        <f t="shared" si="5"/>
        <v>0</v>
      </c>
      <c r="H257" t="s">
        <v>625</v>
      </c>
    </row>
    <row r="258" spans="1:8" x14ac:dyDescent="0.25">
      <c r="A258">
        <v>0</v>
      </c>
      <c r="B258" t="s">
        <v>616</v>
      </c>
      <c r="C258" t="s">
        <v>617</v>
      </c>
      <c r="D258" t="s">
        <v>153</v>
      </c>
      <c r="E258" t="s">
        <v>5</v>
      </c>
      <c r="F258" s="1">
        <v>25</v>
      </c>
      <c r="G258" s="1">
        <f t="shared" si="5"/>
        <v>0</v>
      </c>
      <c r="H258" t="s">
        <v>625</v>
      </c>
    </row>
    <row r="259" spans="1:8" x14ac:dyDescent="0.25">
      <c r="A259">
        <v>0</v>
      </c>
      <c r="B259" t="s">
        <v>614</v>
      </c>
      <c r="C259" t="s">
        <v>615</v>
      </c>
      <c r="D259" t="s">
        <v>153</v>
      </c>
      <c r="E259" t="s">
        <v>5</v>
      </c>
      <c r="F259" s="1">
        <v>19.989999999999998</v>
      </c>
      <c r="G259" s="1">
        <f t="shared" si="5"/>
        <v>0</v>
      </c>
      <c r="H259" t="s">
        <v>625</v>
      </c>
    </row>
    <row r="260" spans="1:8" x14ac:dyDescent="0.25">
      <c r="A260">
        <v>0</v>
      </c>
      <c r="B260" t="s">
        <v>507</v>
      </c>
      <c r="C260" t="s">
        <v>508</v>
      </c>
      <c r="D260" t="s">
        <v>153</v>
      </c>
      <c r="E260" t="s">
        <v>8</v>
      </c>
      <c r="F260" s="1">
        <v>35</v>
      </c>
      <c r="G260" s="1">
        <f t="shared" si="5"/>
        <v>0</v>
      </c>
      <c r="H260" t="s">
        <v>625</v>
      </c>
    </row>
    <row r="261" spans="1:8" x14ac:dyDescent="0.25">
      <c r="A261">
        <v>0</v>
      </c>
      <c r="B261" t="s">
        <v>53</v>
      </c>
      <c r="C261" t="s">
        <v>385</v>
      </c>
      <c r="D261" t="s">
        <v>153</v>
      </c>
      <c r="E261" t="s">
        <v>3</v>
      </c>
      <c r="F261" s="1">
        <v>18</v>
      </c>
      <c r="G261" s="1">
        <f t="shared" si="5"/>
        <v>0</v>
      </c>
      <c r="H261" t="s">
        <v>625</v>
      </c>
    </row>
    <row r="262" spans="1:8" x14ac:dyDescent="0.25">
      <c r="A262">
        <v>0</v>
      </c>
      <c r="B262" t="s">
        <v>54</v>
      </c>
      <c r="C262" t="s">
        <v>386</v>
      </c>
      <c r="D262" t="s">
        <v>153</v>
      </c>
      <c r="E262" t="s">
        <v>3</v>
      </c>
      <c r="F262" s="1">
        <v>15.99</v>
      </c>
      <c r="G262" s="1">
        <f t="shared" si="5"/>
        <v>0</v>
      </c>
      <c r="H262" t="s">
        <v>625</v>
      </c>
    </row>
    <row r="263" spans="1:8" x14ac:dyDescent="0.25">
      <c r="A263">
        <v>0</v>
      </c>
      <c r="B263" t="s">
        <v>54</v>
      </c>
      <c r="C263" t="s">
        <v>386</v>
      </c>
      <c r="D263" t="s">
        <v>153</v>
      </c>
      <c r="E263" t="s">
        <v>8</v>
      </c>
      <c r="F263" s="1">
        <v>35</v>
      </c>
      <c r="G263" s="1">
        <f t="shared" si="5"/>
        <v>0</v>
      </c>
      <c r="H263" t="s">
        <v>625</v>
      </c>
    </row>
    <row r="264" spans="1:8" x14ac:dyDescent="0.25">
      <c r="A264">
        <v>0</v>
      </c>
      <c r="B264" t="s">
        <v>509</v>
      </c>
      <c r="C264" t="s">
        <v>510</v>
      </c>
      <c r="D264" t="s">
        <v>153</v>
      </c>
      <c r="E264" t="s">
        <v>8</v>
      </c>
      <c r="F264" s="1">
        <v>35</v>
      </c>
      <c r="G264" s="1">
        <f t="shared" si="5"/>
        <v>0</v>
      </c>
      <c r="H264" t="s">
        <v>625</v>
      </c>
    </row>
    <row r="265" spans="1:8" x14ac:dyDescent="0.25">
      <c r="A265">
        <v>0</v>
      </c>
      <c r="B265" t="s">
        <v>55</v>
      </c>
      <c r="C265" t="s">
        <v>387</v>
      </c>
      <c r="D265" t="s">
        <v>153</v>
      </c>
      <c r="E265" t="s">
        <v>3</v>
      </c>
      <c r="F265" s="1">
        <v>15.99</v>
      </c>
      <c r="G265" s="1">
        <f t="shared" si="5"/>
        <v>0</v>
      </c>
      <c r="H265" t="s">
        <v>625</v>
      </c>
    </row>
    <row r="266" spans="1:8" x14ac:dyDescent="0.25">
      <c r="A266">
        <v>0</v>
      </c>
      <c r="B266" t="s">
        <v>56</v>
      </c>
      <c r="C266" t="s">
        <v>388</v>
      </c>
      <c r="D266" t="s">
        <v>153</v>
      </c>
      <c r="E266" t="s">
        <v>5</v>
      </c>
      <c r="F266" s="1">
        <v>15.99</v>
      </c>
      <c r="G266" s="1">
        <f t="shared" si="5"/>
        <v>0</v>
      </c>
      <c r="H266" t="s">
        <v>625</v>
      </c>
    </row>
    <row r="267" spans="1:8" x14ac:dyDescent="0.25">
      <c r="A267">
        <v>0</v>
      </c>
      <c r="B267" t="s">
        <v>437</v>
      </c>
      <c r="C267" t="s">
        <v>438</v>
      </c>
      <c r="D267" t="s">
        <v>153</v>
      </c>
      <c r="E267" t="s">
        <v>5</v>
      </c>
      <c r="F267" s="1">
        <v>15.99</v>
      </c>
      <c r="G267" s="1">
        <f t="shared" si="5"/>
        <v>0</v>
      </c>
      <c r="H267" t="s">
        <v>625</v>
      </c>
    </row>
    <row r="268" spans="1:8" x14ac:dyDescent="0.25">
      <c r="A268">
        <v>0</v>
      </c>
      <c r="B268" t="s">
        <v>601</v>
      </c>
      <c r="C268" t="s">
        <v>602</v>
      </c>
      <c r="D268" t="s">
        <v>153</v>
      </c>
      <c r="E268" t="s">
        <v>603</v>
      </c>
      <c r="F268" s="1">
        <v>12</v>
      </c>
      <c r="G268" s="1">
        <f t="shared" si="5"/>
        <v>0</v>
      </c>
      <c r="H268" t="s">
        <v>625</v>
      </c>
    </row>
    <row r="269" spans="1:8" x14ac:dyDescent="0.25">
      <c r="A269">
        <v>0</v>
      </c>
      <c r="B269" t="s">
        <v>57</v>
      </c>
      <c r="C269" t="s">
        <v>389</v>
      </c>
      <c r="D269" t="s">
        <v>153</v>
      </c>
      <c r="E269" t="s">
        <v>3</v>
      </c>
      <c r="F269" s="1">
        <v>15.99</v>
      </c>
      <c r="G269" s="1">
        <f t="shared" si="5"/>
        <v>0</v>
      </c>
      <c r="H269" t="s">
        <v>625</v>
      </c>
    </row>
    <row r="270" spans="1:8" x14ac:dyDescent="0.25">
      <c r="A270">
        <v>0</v>
      </c>
      <c r="B270" t="s">
        <v>57</v>
      </c>
      <c r="C270" t="s">
        <v>389</v>
      </c>
      <c r="D270" t="s">
        <v>153</v>
      </c>
      <c r="E270" t="s">
        <v>8</v>
      </c>
      <c r="F270" s="1">
        <v>29.99</v>
      </c>
      <c r="G270" s="1">
        <f t="shared" si="5"/>
        <v>0</v>
      </c>
      <c r="H270" t="s">
        <v>625</v>
      </c>
    </row>
    <row r="271" spans="1:8" x14ac:dyDescent="0.25">
      <c r="A271">
        <v>0</v>
      </c>
      <c r="B271" t="s">
        <v>639</v>
      </c>
      <c r="C271" t="s">
        <v>640</v>
      </c>
      <c r="D271" t="s">
        <v>153</v>
      </c>
      <c r="E271" t="s">
        <v>5</v>
      </c>
      <c r="F271" s="1">
        <v>20</v>
      </c>
      <c r="G271" s="1">
        <f t="shared" si="5"/>
        <v>0</v>
      </c>
      <c r="H271" t="s">
        <v>625</v>
      </c>
    </row>
    <row r="272" spans="1:8" x14ac:dyDescent="0.25">
      <c r="A272">
        <v>0</v>
      </c>
      <c r="B272" t="s">
        <v>58</v>
      </c>
      <c r="C272" t="s">
        <v>390</v>
      </c>
      <c r="D272" t="s">
        <v>153</v>
      </c>
      <c r="E272" t="s">
        <v>5</v>
      </c>
      <c r="F272" s="1">
        <v>15.99</v>
      </c>
      <c r="G272" s="1">
        <f t="shared" si="5"/>
        <v>0</v>
      </c>
      <c r="H272" t="s">
        <v>625</v>
      </c>
    </row>
    <row r="273" spans="1:8" x14ac:dyDescent="0.25">
      <c r="A273">
        <v>0</v>
      </c>
      <c r="B273" t="s">
        <v>174</v>
      </c>
      <c r="C273" t="s">
        <v>175</v>
      </c>
      <c r="D273" t="s">
        <v>153</v>
      </c>
      <c r="E273" t="s">
        <v>638</v>
      </c>
      <c r="F273" s="1">
        <v>15.99</v>
      </c>
      <c r="G273" s="1">
        <f t="shared" si="5"/>
        <v>0</v>
      </c>
      <c r="H273" t="s">
        <v>613</v>
      </c>
    </row>
    <row r="274" spans="1:8" x14ac:dyDescent="0.25">
      <c r="A274">
        <v>0</v>
      </c>
      <c r="B274" s="9" t="s">
        <v>679</v>
      </c>
      <c r="C274" t="s">
        <v>683</v>
      </c>
      <c r="D274" t="s">
        <v>153</v>
      </c>
      <c r="E274" t="s">
        <v>5</v>
      </c>
      <c r="F274" s="1">
        <v>15.99</v>
      </c>
      <c r="G274" s="1">
        <f t="shared" si="5"/>
        <v>0</v>
      </c>
      <c r="H274" t="s">
        <v>625</v>
      </c>
    </row>
    <row r="275" spans="1:8" x14ac:dyDescent="0.25">
      <c r="A275">
        <v>0</v>
      </c>
      <c r="B275" s="9" t="s">
        <v>680</v>
      </c>
      <c r="C275" t="s">
        <v>684</v>
      </c>
      <c r="D275" t="s">
        <v>153</v>
      </c>
      <c r="E275" t="s">
        <v>5</v>
      </c>
      <c r="F275" s="1">
        <v>15.99</v>
      </c>
      <c r="G275" s="1">
        <f t="shared" si="5"/>
        <v>0</v>
      </c>
      <c r="H275" t="s">
        <v>625</v>
      </c>
    </row>
    <row r="276" spans="1:8" x14ac:dyDescent="0.25">
      <c r="A276">
        <v>0</v>
      </c>
      <c r="B276" s="9"/>
      <c r="F276" s="1"/>
      <c r="G276" s="1">
        <f t="shared" si="5"/>
        <v>0</v>
      </c>
    </row>
    <row r="277" spans="1:8" x14ac:dyDescent="0.25">
      <c r="A277">
        <v>0</v>
      </c>
      <c r="B277" s="9" t="s">
        <v>681</v>
      </c>
      <c r="C277" t="s">
        <v>685</v>
      </c>
      <c r="D277" t="s">
        <v>153</v>
      </c>
      <c r="E277" t="s">
        <v>5</v>
      </c>
      <c r="F277" s="1">
        <v>18.989999999999998</v>
      </c>
      <c r="G277" s="1">
        <f t="shared" si="5"/>
        <v>0</v>
      </c>
      <c r="H277" t="s">
        <v>613</v>
      </c>
    </row>
    <row r="278" spans="1:8" x14ac:dyDescent="0.25">
      <c r="A278">
        <v>0</v>
      </c>
      <c r="B278" s="9" t="s">
        <v>682</v>
      </c>
      <c r="C278" t="s">
        <v>686</v>
      </c>
      <c r="D278" t="s">
        <v>153</v>
      </c>
      <c r="E278" t="s">
        <v>413</v>
      </c>
      <c r="F278" s="1">
        <v>79</v>
      </c>
      <c r="G278" s="1">
        <f t="shared" si="5"/>
        <v>0</v>
      </c>
      <c r="H278" t="s">
        <v>625</v>
      </c>
    </row>
    <row r="279" spans="1:8" x14ac:dyDescent="0.25">
      <c r="A279">
        <v>0</v>
      </c>
      <c r="B279" t="s">
        <v>391</v>
      </c>
      <c r="C279" t="s">
        <v>393</v>
      </c>
      <c r="D279" t="s">
        <v>153</v>
      </c>
      <c r="E279" t="s">
        <v>8</v>
      </c>
      <c r="F279" s="1">
        <v>29.99</v>
      </c>
      <c r="G279" s="1">
        <f t="shared" si="5"/>
        <v>0</v>
      </c>
      <c r="H279" t="s">
        <v>625</v>
      </c>
    </row>
    <row r="280" spans="1:8" x14ac:dyDescent="0.25">
      <c r="A280">
        <v>0</v>
      </c>
      <c r="B280" t="s">
        <v>59</v>
      </c>
      <c r="C280" t="s">
        <v>392</v>
      </c>
      <c r="D280" t="s">
        <v>153</v>
      </c>
      <c r="E280" t="s">
        <v>5</v>
      </c>
      <c r="F280" s="1">
        <v>18</v>
      </c>
      <c r="G280" s="1">
        <f t="shared" si="5"/>
        <v>0</v>
      </c>
      <c r="H280" t="s">
        <v>625</v>
      </c>
    </row>
    <row r="281" spans="1:8" x14ac:dyDescent="0.25">
      <c r="A281">
        <v>0</v>
      </c>
      <c r="B281" t="s">
        <v>176</v>
      </c>
      <c r="C281" t="s">
        <v>177</v>
      </c>
      <c r="D281" t="s">
        <v>153</v>
      </c>
      <c r="E281" t="s">
        <v>5</v>
      </c>
      <c r="F281" s="1">
        <v>20</v>
      </c>
      <c r="G281" s="1">
        <f t="shared" si="5"/>
        <v>0</v>
      </c>
      <c r="H281" t="s">
        <v>625</v>
      </c>
    </row>
    <row r="282" spans="1:8" x14ac:dyDescent="0.25">
      <c r="A282">
        <v>0</v>
      </c>
      <c r="B282" t="s">
        <v>315</v>
      </c>
      <c r="C282" t="s">
        <v>316</v>
      </c>
      <c r="D282" t="s">
        <v>153</v>
      </c>
      <c r="E282" t="s">
        <v>5</v>
      </c>
      <c r="F282" s="1">
        <v>20</v>
      </c>
      <c r="G282" s="1">
        <f t="shared" si="5"/>
        <v>0</v>
      </c>
      <c r="H282" t="s">
        <v>625</v>
      </c>
    </row>
    <row r="283" spans="1:8" x14ac:dyDescent="0.25">
      <c r="A283">
        <v>0</v>
      </c>
      <c r="B283" t="s">
        <v>127</v>
      </c>
      <c r="C283" t="s">
        <v>128</v>
      </c>
      <c r="D283" t="s">
        <v>153</v>
      </c>
      <c r="E283" t="s">
        <v>5</v>
      </c>
      <c r="F283" s="1">
        <v>20</v>
      </c>
      <c r="G283" s="1">
        <f t="shared" si="5"/>
        <v>0</v>
      </c>
      <c r="H283" t="s">
        <v>625</v>
      </c>
    </row>
    <row r="284" spans="1:8" x14ac:dyDescent="0.25">
      <c r="A284">
        <v>0</v>
      </c>
      <c r="B284" t="s">
        <v>287</v>
      </c>
      <c r="C284" t="s">
        <v>288</v>
      </c>
      <c r="D284" t="s">
        <v>153</v>
      </c>
      <c r="E284" t="s">
        <v>1</v>
      </c>
      <c r="F284" s="1">
        <v>6</v>
      </c>
      <c r="G284" s="1">
        <f t="shared" si="5"/>
        <v>0</v>
      </c>
      <c r="H284" t="s">
        <v>613</v>
      </c>
    </row>
    <row r="285" spans="1:8" x14ac:dyDescent="0.25">
      <c r="A285">
        <v>0</v>
      </c>
      <c r="B285" t="s">
        <v>60</v>
      </c>
      <c r="C285" t="s">
        <v>458</v>
      </c>
      <c r="F285" s="1"/>
      <c r="G285" s="1">
        <f t="shared" si="5"/>
        <v>0</v>
      </c>
    </row>
    <row r="286" spans="1:8" x14ac:dyDescent="0.25">
      <c r="A286">
        <v>0</v>
      </c>
      <c r="B286" t="s">
        <v>548</v>
      </c>
      <c r="C286" t="s">
        <v>549</v>
      </c>
      <c r="F286" s="1"/>
      <c r="G286" s="1">
        <f t="shared" si="5"/>
        <v>0</v>
      </c>
    </row>
    <row r="287" spans="1:8" x14ac:dyDescent="0.25">
      <c r="A287">
        <v>0</v>
      </c>
      <c r="B287" t="s">
        <v>125</v>
      </c>
      <c r="C287" t="s">
        <v>463</v>
      </c>
      <c r="D287" t="s">
        <v>153</v>
      </c>
      <c r="E287" t="s">
        <v>1</v>
      </c>
      <c r="F287" s="1">
        <v>7.5</v>
      </c>
      <c r="G287" s="1">
        <f t="shared" si="5"/>
        <v>0</v>
      </c>
      <c r="H287" t="s">
        <v>625</v>
      </c>
    </row>
    <row r="288" spans="1:8" x14ac:dyDescent="0.25">
      <c r="A288">
        <v>0</v>
      </c>
      <c r="B288" t="s">
        <v>604</v>
      </c>
      <c r="C288" t="s">
        <v>605</v>
      </c>
      <c r="D288" t="s">
        <v>153</v>
      </c>
      <c r="E288" t="s">
        <v>637</v>
      </c>
      <c r="F288" s="1">
        <v>9.99</v>
      </c>
      <c r="G288" s="1">
        <f t="shared" si="5"/>
        <v>0</v>
      </c>
      <c r="H288" t="s">
        <v>613</v>
      </c>
    </row>
    <row r="289" spans="1:8" x14ac:dyDescent="0.25">
      <c r="A289">
        <v>0</v>
      </c>
      <c r="B289" t="s">
        <v>168</v>
      </c>
      <c r="C289" t="s">
        <v>170</v>
      </c>
      <c r="F289" s="1"/>
      <c r="G289" s="1">
        <f t="shared" si="5"/>
        <v>0</v>
      </c>
    </row>
    <row r="290" spans="1:8" x14ac:dyDescent="0.25">
      <c r="A290">
        <v>0</v>
      </c>
      <c r="B290" t="s">
        <v>126</v>
      </c>
      <c r="C290" t="s">
        <v>464</v>
      </c>
      <c r="E290" t="s">
        <v>1</v>
      </c>
      <c r="F290" s="1"/>
      <c r="G290" s="1">
        <f t="shared" ref="G290:G355" si="6">PRODUCT(A290:F290)</f>
        <v>0</v>
      </c>
    </row>
    <row r="291" spans="1:8" x14ac:dyDescent="0.25">
      <c r="A291">
        <v>0</v>
      </c>
      <c r="B291" t="s">
        <v>226</v>
      </c>
      <c r="C291" t="s">
        <v>227</v>
      </c>
      <c r="D291" t="s">
        <v>153</v>
      </c>
      <c r="E291" t="s">
        <v>1</v>
      </c>
      <c r="F291" s="1">
        <v>7.5</v>
      </c>
      <c r="G291" s="1">
        <f t="shared" si="6"/>
        <v>0</v>
      </c>
      <c r="H291" t="s">
        <v>625</v>
      </c>
    </row>
    <row r="292" spans="1:8" x14ac:dyDescent="0.25">
      <c r="A292">
        <v>0</v>
      </c>
      <c r="B292" t="s">
        <v>606</v>
      </c>
      <c r="C292" t="s">
        <v>607</v>
      </c>
      <c r="D292" t="s">
        <v>153</v>
      </c>
      <c r="E292" t="s">
        <v>5</v>
      </c>
      <c r="F292" s="1">
        <v>16.989999999999998</v>
      </c>
      <c r="G292" s="1">
        <f t="shared" si="6"/>
        <v>0</v>
      </c>
      <c r="H292" t="s">
        <v>625</v>
      </c>
    </row>
    <row r="293" spans="1:8" x14ac:dyDescent="0.25">
      <c r="A293">
        <v>0</v>
      </c>
      <c r="B293" t="s">
        <v>61</v>
      </c>
      <c r="C293" t="s">
        <v>467</v>
      </c>
      <c r="D293" t="s">
        <v>153</v>
      </c>
      <c r="E293" t="s">
        <v>1</v>
      </c>
      <c r="F293" s="1">
        <v>6</v>
      </c>
      <c r="G293" s="1">
        <f t="shared" si="6"/>
        <v>0</v>
      </c>
      <c r="H293" t="s">
        <v>625</v>
      </c>
    </row>
    <row r="294" spans="1:8" x14ac:dyDescent="0.25">
      <c r="A294">
        <v>0</v>
      </c>
      <c r="B294" t="s">
        <v>80</v>
      </c>
      <c r="C294" t="s">
        <v>468</v>
      </c>
      <c r="D294" t="s">
        <v>153</v>
      </c>
      <c r="E294" t="s">
        <v>1</v>
      </c>
      <c r="F294" s="1">
        <v>6</v>
      </c>
      <c r="G294" s="1">
        <f t="shared" si="6"/>
        <v>0</v>
      </c>
      <c r="H294" t="s">
        <v>625</v>
      </c>
    </row>
    <row r="295" spans="1:8" x14ac:dyDescent="0.25">
      <c r="A295">
        <v>0</v>
      </c>
      <c r="B295" t="s">
        <v>145</v>
      </c>
      <c r="C295" t="s">
        <v>146</v>
      </c>
      <c r="F295" s="1"/>
      <c r="G295" s="1">
        <f t="shared" si="6"/>
        <v>0</v>
      </c>
    </row>
    <row r="296" spans="1:8" x14ac:dyDescent="0.25">
      <c r="A296">
        <v>0</v>
      </c>
      <c r="B296" t="s">
        <v>694</v>
      </c>
      <c r="C296" t="s">
        <v>695</v>
      </c>
      <c r="D296" t="s">
        <v>153</v>
      </c>
      <c r="E296" t="s">
        <v>1</v>
      </c>
      <c r="F296" s="1">
        <v>6</v>
      </c>
      <c r="G296" s="1">
        <f t="shared" si="6"/>
        <v>0</v>
      </c>
      <c r="H296" t="s">
        <v>625</v>
      </c>
    </row>
    <row r="297" spans="1:8" x14ac:dyDescent="0.25">
      <c r="A297">
        <v>0</v>
      </c>
      <c r="B297" t="s">
        <v>278</v>
      </c>
      <c r="C297" t="s">
        <v>279</v>
      </c>
      <c r="F297" s="1"/>
      <c r="G297" s="1">
        <f t="shared" si="6"/>
        <v>0</v>
      </c>
    </row>
    <row r="298" spans="1:8" x14ac:dyDescent="0.25">
      <c r="A298">
        <v>0</v>
      </c>
      <c r="B298" t="s">
        <v>697</v>
      </c>
      <c r="C298" t="s">
        <v>696</v>
      </c>
      <c r="D298" t="s">
        <v>153</v>
      </c>
      <c r="F298" s="1">
        <v>6</v>
      </c>
      <c r="G298" s="1">
        <f t="shared" si="6"/>
        <v>0</v>
      </c>
      <c r="H298" t="s">
        <v>625</v>
      </c>
    </row>
    <row r="299" spans="1:8" x14ac:dyDescent="0.25">
      <c r="A299">
        <v>0</v>
      </c>
      <c r="B299" t="s">
        <v>301</v>
      </c>
      <c r="C299" t="s">
        <v>302</v>
      </c>
      <c r="F299" s="1"/>
      <c r="G299" s="1">
        <f t="shared" si="6"/>
        <v>0</v>
      </c>
    </row>
    <row r="300" spans="1:8" x14ac:dyDescent="0.25">
      <c r="A300">
        <v>0</v>
      </c>
      <c r="B300" t="s">
        <v>304</v>
      </c>
      <c r="C300" t="s">
        <v>305</v>
      </c>
      <c r="F300" s="1"/>
      <c r="G300" s="1">
        <f t="shared" si="6"/>
        <v>0</v>
      </c>
      <c r="H300" t="s">
        <v>613</v>
      </c>
    </row>
    <row r="301" spans="1:8" x14ac:dyDescent="0.25">
      <c r="A301">
        <v>0</v>
      </c>
      <c r="B301" t="s">
        <v>418</v>
      </c>
      <c r="C301" t="s">
        <v>419</v>
      </c>
      <c r="D301" t="s">
        <v>153</v>
      </c>
      <c r="E301" t="s">
        <v>5</v>
      </c>
      <c r="F301" s="1">
        <v>15.99</v>
      </c>
      <c r="G301" s="1">
        <f t="shared" si="6"/>
        <v>0</v>
      </c>
      <c r="H301" t="s">
        <v>625</v>
      </c>
    </row>
    <row r="302" spans="1:8" x14ac:dyDescent="0.25">
      <c r="A302">
        <v>0</v>
      </c>
      <c r="B302" t="s">
        <v>608</v>
      </c>
      <c r="C302" t="s">
        <v>609</v>
      </c>
      <c r="D302" t="s">
        <v>153</v>
      </c>
      <c r="E302" t="s">
        <v>1</v>
      </c>
      <c r="F302" s="1">
        <v>7.5</v>
      </c>
      <c r="G302" s="1">
        <f t="shared" si="6"/>
        <v>0</v>
      </c>
      <c r="H302" t="s">
        <v>613</v>
      </c>
    </row>
    <row r="303" spans="1:8" x14ac:dyDescent="0.25">
      <c r="A303">
        <v>0</v>
      </c>
      <c r="B303" t="s">
        <v>416</v>
      </c>
      <c r="C303" t="s">
        <v>417</v>
      </c>
      <c r="D303" t="s">
        <v>153</v>
      </c>
      <c r="E303" t="s">
        <v>8</v>
      </c>
      <c r="F303" s="1">
        <v>39.99</v>
      </c>
      <c r="G303" s="1">
        <f t="shared" si="6"/>
        <v>0</v>
      </c>
      <c r="H303" t="s">
        <v>625</v>
      </c>
    </row>
    <row r="304" spans="1:8" x14ac:dyDescent="0.25">
      <c r="A304">
        <v>0</v>
      </c>
      <c r="B304" t="s">
        <v>653</v>
      </c>
      <c r="C304" t="s">
        <v>654</v>
      </c>
      <c r="F304" s="1"/>
      <c r="G304" s="1"/>
    </row>
    <row r="305" spans="1:8" x14ac:dyDescent="0.25">
      <c r="A305">
        <v>0</v>
      </c>
      <c r="B305" t="s">
        <v>99</v>
      </c>
      <c r="C305" t="s">
        <v>469</v>
      </c>
      <c r="D305" t="s">
        <v>153</v>
      </c>
      <c r="E305" t="s">
        <v>5</v>
      </c>
      <c r="F305" s="1">
        <v>15.99</v>
      </c>
      <c r="G305" s="1">
        <f t="shared" si="6"/>
        <v>0</v>
      </c>
      <c r="H305" t="s">
        <v>625</v>
      </c>
    </row>
    <row r="306" spans="1:8" x14ac:dyDescent="0.25">
      <c r="A306">
        <v>0</v>
      </c>
      <c r="B306" t="s">
        <v>651</v>
      </c>
      <c r="C306" t="s">
        <v>652</v>
      </c>
      <c r="D306" t="s">
        <v>153</v>
      </c>
      <c r="E306" t="s">
        <v>5</v>
      </c>
      <c r="F306" s="1">
        <v>20</v>
      </c>
      <c r="G306" s="1"/>
      <c r="H306" t="s">
        <v>495</v>
      </c>
    </row>
    <row r="307" spans="1:8" x14ac:dyDescent="0.25">
      <c r="A307">
        <v>0</v>
      </c>
      <c r="B307" t="s">
        <v>195</v>
      </c>
      <c r="C307" t="s">
        <v>196</v>
      </c>
      <c r="D307" t="s">
        <v>153</v>
      </c>
      <c r="E307" t="s">
        <v>1</v>
      </c>
      <c r="F307" s="1">
        <v>6</v>
      </c>
      <c r="G307" s="1">
        <f t="shared" si="6"/>
        <v>0</v>
      </c>
      <c r="H307" t="s">
        <v>625</v>
      </c>
    </row>
    <row r="308" spans="1:8" x14ac:dyDescent="0.25">
      <c r="A308">
        <v>0</v>
      </c>
      <c r="B308" t="s">
        <v>62</v>
      </c>
      <c r="C308" t="s">
        <v>252</v>
      </c>
      <c r="D308" t="s">
        <v>153</v>
      </c>
      <c r="E308" t="s">
        <v>1</v>
      </c>
      <c r="F308" s="1">
        <v>9.99</v>
      </c>
      <c r="G308" s="1">
        <f t="shared" si="6"/>
        <v>0</v>
      </c>
      <c r="H308" t="s">
        <v>627</v>
      </c>
    </row>
    <row r="309" spans="1:8" x14ac:dyDescent="0.25">
      <c r="A309">
        <v>0</v>
      </c>
      <c r="B309" t="s">
        <v>471</v>
      </c>
      <c r="C309" t="s">
        <v>472</v>
      </c>
      <c r="D309" t="s">
        <v>153</v>
      </c>
      <c r="E309" t="s">
        <v>1</v>
      </c>
      <c r="F309" s="1">
        <v>12</v>
      </c>
      <c r="G309" s="1">
        <f t="shared" si="6"/>
        <v>0</v>
      </c>
      <c r="H309" t="s">
        <v>625</v>
      </c>
    </row>
    <row r="310" spans="1:8" x14ac:dyDescent="0.25">
      <c r="A310">
        <v>0</v>
      </c>
      <c r="B310" t="s">
        <v>63</v>
      </c>
      <c r="C310" t="s">
        <v>470</v>
      </c>
      <c r="F310" s="1"/>
      <c r="G310" s="1">
        <f t="shared" si="6"/>
        <v>0</v>
      </c>
    </row>
    <row r="311" spans="1:8" x14ac:dyDescent="0.25">
      <c r="A311">
        <v>0</v>
      </c>
      <c r="B311" t="s">
        <v>473</v>
      </c>
      <c r="C311" t="s">
        <v>474</v>
      </c>
      <c r="D311" t="s">
        <v>153</v>
      </c>
      <c r="E311" t="s">
        <v>5</v>
      </c>
      <c r="F311" s="1">
        <v>15.99</v>
      </c>
      <c r="G311" s="1">
        <f t="shared" si="6"/>
        <v>0</v>
      </c>
      <c r="H311" t="s">
        <v>625</v>
      </c>
    </row>
    <row r="312" spans="1:8" x14ac:dyDescent="0.25">
      <c r="A312">
        <v>0</v>
      </c>
      <c r="B312" t="s">
        <v>473</v>
      </c>
      <c r="C312" t="s">
        <v>474</v>
      </c>
      <c r="D312" t="s">
        <v>153</v>
      </c>
      <c r="E312" t="s">
        <v>8</v>
      </c>
      <c r="F312" s="1">
        <v>29.95</v>
      </c>
      <c r="G312" s="1">
        <f t="shared" si="6"/>
        <v>0</v>
      </c>
      <c r="H312" t="s">
        <v>625</v>
      </c>
    </row>
    <row r="313" spans="1:8" x14ac:dyDescent="0.25">
      <c r="A313">
        <v>0</v>
      </c>
      <c r="B313" t="s">
        <v>131</v>
      </c>
      <c r="C313" t="s">
        <v>132</v>
      </c>
      <c r="D313" t="s">
        <v>153</v>
      </c>
      <c r="E313" t="s">
        <v>5</v>
      </c>
      <c r="F313" s="1">
        <v>18.989999999999998</v>
      </c>
      <c r="G313" s="1">
        <f t="shared" si="6"/>
        <v>0</v>
      </c>
      <c r="H313" t="s">
        <v>613</v>
      </c>
    </row>
    <row r="314" spans="1:8" x14ac:dyDescent="0.25">
      <c r="A314">
        <v>0</v>
      </c>
      <c r="B314" t="s">
        <v>515</v>
      </c>
      <c r="C314" t="s">
        <v>516</v>
      </c>
      <c r="D314" t="s">
        <v>153</v>
      </c>
      <c r="E314" t="s">
        <v>5</v>
      </c>
      <c r="F314" s="1">
        <v>20</v>
      </c>
      <c r="G314" s="1">
        <f t="shared" si="6"/>
        <v>0</v>
      </c>
      <c r="H314" t="s">
        <v>613</v>
      </c>
    </row>
    <row r="315" spans="1:8" x14ac:dyDescent="0.25">
      <c r="A315">
        <v>0</v>
      </c>
      <c r="B315" t="s">
        <v>475</v>
      </c>
      <c r="C315" t="s">
        <v>476</v>
      </c>
      <c r="D315" t="s">
        <v>153</v>
      </c>
      <c r="E315" t="s">
        <v>5</v>
      </c>
      <c r="F315" s="1">
        <v>15.99</v>
      </c>
      <c r="G315" s="1">
        <f t="shared" si="6"/>
        <v>0</v>
      </c>
      <c r="H315" t="s">
        <v>625</v>
      </c>
    </row>
    <row r="316" spans="1:8" x14ac:dyDescent="0.25">
      <c r="A316">
        <v>0</v>
      </c>
      <c r="B316" t="s">
        <v>400</v>
      </c>
      <c r="C316" t="s">
        <v>401</v>
      </c>
      <c r="D316" t="s">
        <v>153</v>
      </c>
      <c r="E316" t="s">
        <v>5</v>
      </c>
      <c r="F316" s="1">
        <v>19.989999999999998</v>
      </c>
      <c r="G316" s="1">
        <f t="shared" si="6"/>
        <v>0</v>
      </c>
      <c r="H316" t="s">
        <v>625</v>
      </c>
    </row>
    <row r="317" spans="1:8" x14ac:dyDescent="0.25">
      <c r="A317">
        <v>0</v>
      </c>
      <c r="B317" t="s">
        <v>400</v>
      </c>
      <c r="C317" t="s">
        <v>401</v>
      </c>
      <c r="D317" t="s">
        <v>153</v>
      </c>
      <c r="E317" t="s">
        <v>402</v>
      </c>
      <c r="F317" s="1">
        <v>149.99</v>
      </c>
      <c r="G317" s="1">
        <f t="shared" si="6"/>
        <v>0</v>
      </c>
      <c r="H317" t="s">
        <v>625</v>
      </c>
    </row>
    <row r="318" spans="1:8" x14ac:dyDescent="0.25">
      <c r="A318">
        <v>0</v>
      </c>
      <c r="B318" t="s">
        <v>64</v>
      </c>
      <c r="C318" t="s">
        <v>479</v>
      </c>
      <c r="D318" t="s">
        <v>153</v>
      </c>
      <c r="E318" t="s">
        <v>1</v>
      </c>
      <c r="F318" s="1">
        <v>6</v>
      </c>
      <c r="G318" s="1">
        <f t="shared" si="6"/>
        <v>0</v>
      </c>
      <c r="H318" t="s">
        <v>625</v>
      </c>
    </row>
    <row r="319" spans="1:8" x14ac:dyDescent="0.25">
      <c r="A319">
        <v>0</v>
      </c>
      <c r="B319" t="s">
        <v>65</v>
      </c>
      <c r="C319" t="s">
        <v>480</v>
      </c>
      <c r="D319" t="s">
        <v>153</v>
      </c>
      <c r="E319" t="s">
        <v>1</v>
      </c>
      <c r="F319" s="1">
        <v>6</v>
      </c>
      <c r="G319" s="1">
        <f t="shared" si="6"/>
        <v>0</v>
      </c>
      <c r="H319" t="s">
        <v>625</v>
      </c>
    </row>
    <row r="320" spans="1:8" x14ac:dyDescent="0.25">
      <c r="A320">
        <v>0</v>
      </c>
      <c r="B320" t="s">
        <v>610</v>
      </c>
      <c r="C320" t="s">
        <v>611</v>
      </c>
      <c r="D320" t="s">
        <v>153</v>
      </c>
      <c r="E320" t="s">
        <v>5</v>
      </c>
      <c r="F320" s="1">
        <v>16.989999999999998</v>
      </c>
      <c r="G320" s="1">
        <f t="shared" si="6"/>
        <v>0</v>
      </c>
      <c r="H320" t="s">
        <v>625</v>
      </c>
    </row>
    <row r="321" spans="1:8" x14ac:dyDescent="0.25">
      <c r="F321" s="1"/>
      <c r="G321" s="1"/>
    </row>
    <row r="322" spans="1:8" x14ac:dyDescent="0.25">
      <c r="A322">
        <v>0</v>
      </c>
      <c r="B322" t="s">
        <v>92</v>
      </c>
      <c r="C322" t="s">
        <v>481</v>
      </c>
      <c r="D322" t="s">
        <v>153</v>
      </c>
      <c r="E322" t="s">
        <v>1</v>
      </c>
      <c r="F322" s="1">
        <v>6</v>
      </c>
      <c r="G322" s="1">
        <f t="shared" si="6"/>
        <v>0</v>
      </c>
      <c r="H322" t="s">
        <v>625</v>
      </c>
    </row>
    <row r="323" spans="1:8" x14ac:dyDescent="0.25">
      <c r="A323">
        <v>0</v>
      </c>
      <c r="B323" t="s">
        <v>403</v>
      </c>
      <c r="C323" t="s">
        <v>404</v>
      </c>
      <c r="D323" t="s">
        <v>153</v>
      </c>
      <c r="E323" t="s">
        <v>1</v>
      </c>
      <c r="F323" s="1">
        <v>6</v>
      </c>
      <c r="G323" s="1">
        <f t="shared" si="6"/>
        <v>0</v>
      </c>
      <c r="H323" t="s">
        <v>625</v>
      </c>
    </row>
    <row r="324" spans="1:8" x14ac:dyDescent="0.25">
      <c r="A324">
        <v>0</v>
      </c>
      <c r="B324" t="s">
        <v>184</v>
      </c>
      <c r="C324" t="s">
        <v>185</v>
      </c>
      <c r="D324" t="s">
        <v>153</v>
      </c>
      <c r="E324" t="s">
        <v>5</v>
      </c>
      <c r="F324" s="1">
        <v>15.99</v>
      </c>
      <c r="G324" s="1">
        <f t="shared" si="6"/>
        <v>0</v>
      </c>
      <c r="H324" t="s">
        <v>625</v>
      </c>
    </row>
    <row r="325" spans="1:8" x14ac:dyDescent="0.25">
      <c r="A325">
        <v>0</v>
      </c>
      <c r="B325" t="s">
        <v>66</v>
      </c>
      <c r="C325" t="s">
        <v>482</v>
      </c>
      <c r="D325" t="s">
        <v>153</v>
      </c>
      <c r="E325" t="s">
        <v>483</v>
      </c>
      <c r="F325" s="1">
        <v>20</v>
      </c>
      <c r="G325" s="1">
        <f t="shared" si="6"/>
        <v>0</v>
      </c>
      <c r="H325" t="s">
        <v>625</v>
      </c>
    </row>
    <row r="326" spans="1:8" x14ac:dyDescent="0.25">
      <c r="A326">
        <v>0</v>
      </c>
      <c r="B326" t="s">
        <v>641</v>
      </c>
      <c r="C326" t="s">
        <v>671</v>
      </c>
      <c r="D326" t="s">
        <v>153</v>
      </c>
      <c r="E326" t="s">
        <v>93</v>
      </c>
      <c r="F326" s="1">
        <v>6</v>
      </c>
      <c r="G326" s="1">
        <f t="shared" si="6"/>
        <v>0</v>
      </c>
      <c r="H326" t="s">
        <v>625</v>
      </c>
    </row>
    <row r="327" spans="1:8" x14ac:dyDescent="0.25">
      <c r="A327">
        <v>0</v>
      </c>
      <c r="B327" t="s">
        <v>289</v>
      </c>
      <c r="C327" t="s">
        <v>290</v>
      </c>
      <c r="D327" t="s">
        <v>153</v>
      </c>
      <c r="E327" t="s">
        <v>1</v>
      </c>
      <c r="F327" s="1">
        <v>8</v>
      </c>
      <c r="G327" s="1">
        <f t="shared" si="6"/>
        <v>0</v>
      </c>
      <c r="H327" t="s">
        <v>625</v>
      </c>
    </row>
    <row r="328" spans="1:8" x14ac:dyDescent="0.25">
      <c r="A328">
        <v>0</v>
      </c>
      <c r="B328" t="s">
        <v>105</v>
      </c>
      <c r="C328" t="s">
        <v>624</v>
      </c>
      <c r="D328" t="s">
        <v>153</v>
      </c>
      <c r="E328" t="s">
        <v>1</v>
      </c>
      <c r="F328" s="1">
        <v>6</v>
      </c>
      <c r="G328" s="1">
        <f t="shared" si="6"/>
        <v>0</v>
      </c>
      <c r="H328" t="s">
        <v>625</v>
      </c>
    </row>
    <row r="329" spans="1:8" x14ac:dyDescent="0.25">
      <c r="A329">
        <v>0</v>
      </c>
      <c r="B329" t="s">
        <v>449</v>
      </c>
      <c r="C329" t="s">
        <v>450</v>
      </c>
      <c r="D329" t="s">
        <v>153</v>
      </c>
      <c r="E329" t="s">
        <v>93</v>
      </c>
      <c r="F329" s="1">
        <v>59</v>
      </c>
      <c r="G329" s="1">
        <f t="shared" si="6"/>
        <v>0</v>
      </c>
      <c r="H329" t="s">
        <v>625</v>
      </c>
    </row>
    <row r="330" spans="1:8" x14ac:dyDescent="0.25">
      <c r="A330">
        <v>0</v>
      </c>
      <c r="B330" t="s">
        <v>449</v>
      </c>
      <c r="C330" t="s">
        <v>450</v>
      </c>
      <c r="D330" t="s">
        <v>153</v>
      </c>
      <c r="E330" t="s">
        <v>451</v>
      </c>
      <c r="F330" s="1">
        <v>99</v>
      </c>
      <c r="G330" s="1">
        <f t="shared" si="6"/>
        <v>0</v>
      </c>
      <c r="H330" t="s">
        <v>625</v>
      </c>
    </row>
    <row r="331" spans="1:8" x14ac:dyDescent="0.25">
      <c r="A331">
        <v>0</v>
      </c>
      <c r="B331" t="s">
        <v>398</v>
      </c>
      <c r="C331" t="s">
        <v>399</v>
      </c>
      <c r="D331" t="s">
        <v>153</v>
      </c>
      <c r="E331" t="s">
        <v>5</v>
      </c>
      <c r="F331" s="1">
        <v>19.989999999999998</v>
      </c>
      <c r="G331" s="1">
        <f t="shared" si="6"/>
        <v>0</v>
      </c>
      <c r="H331" t="s">
        <v>625</v>
      </c>
    </row>
    <row r="332" spans="1:8" x14ac:dyDescent="0.25">
      <c r="A332">
        <v>0</v>
      </c>
      <c r="B332" t="s">
        <v>398</v>
      </c>
      <c r="C332" t="s">
        <v>399</v>
      </c>
      <c r="D332" t="s">
        <v>153</v>
      </c>
      <c r="E332" t="s">
        <v>402</v>
      </c>
      <c r="F332" s="1">
        <v>199</v>
      </c>
      <c r="G332" s="1">
        <f t="shared" si="6"/>
        <v>0</v>
      </c>
      <c r="H332" t="s">
        <v>625</v>
      </c>
    </row>
    <row r="333" spans="1:8" x14ac:dyDescent="0.25">
      <c r="A333">
        <v>0</v>
      </c>
      <c r="B333" t="s">
        <v>677</v>
      </c>
      <c r="C333" t="s">
        <v>678</v>
      </c>
      <c r="D333" t="s">
        <v>153</v>
      </c>
      <c r="E333" t="s">
        <v>5</v>
      </c>
      <c r="F333" s="1">
        <v>15.99</v>
      </c>
      <c r="G333" s="1">
        <f t="shared" si="6"/>
        <v>0</v>
      </c>
      <c r="H333" t="s">
        <v>625</v>
      </c>
    </row>
    <row r="334" spans="1:8" x14ac:dyDescent="0.25">
      <c r="A334">
        <v>0</v>
      </c>
      <c r="B334" t="s">
        <v>67</v>
      </c>
      <c r="C334" t="s">
        <v>486</v>
      </c>
      <c r="D334" t="s">
        <v>153</v>
      </c>
      <c r="E334" t="s">
        <v>8</v>
      </c>
      <c r="F334" s="1">
        <v>39.99</v>
      </c>
      <c r="G334" s="1">
        <f t="shared" si="6"/>
        <v>0</v>
      </c>
      <c r="H334" t="s">
        <v>625</v>
      </c>
    </row>
    <row r="335" spans="1:8" x14ac:dyDescent="0.25">
      <c r="A335">
        <v>0</v>
      </c>
      <c r="B335" t="s">
        <v>68</v>
      </c>
      <c r="C335" t="s">
        <v>487</v>
      </c>
      <c r="D335" t="s">
        <v>153</v>
      </c>
      <c r="E335" t="s">
        <v>3</v>
      </c>
      <c r="F335" s="1">
        <v>19.989999999999998</v>
      </c>
      <c r="G335" s="1">
        <f t="shared" si="6"/>
        <v>0</v>
      </c>
      <c r="H335" t="s">
        <v>625</v>
      </c>
    </row>
    <row r="336" spans="1:8" x14ac:dyDescent="0.25">
      <c r="A336">
        <v>0</v>
      </c>
      <c r="B336" t="s">
        <v>69</v>
      </c>
      <c r="C336" t="s">
        <v>489</v>
      </c>
      <c r="D336" t="s">
        <v>153</v>
      </c>
      <c r="E336" t="s">
        <v>5</v>
      </c>
      <c r="F336" s="1">
        <v>18.989999999999998</v>
      </c>
      <c r="G336" s="1">
        <f t="shared" si="6"/>
        <v>0</v>
      </c>
      <c r="H336" t="s">
        <v>625</v>
      </c>
    </row>
    <row r="337" spans="1:8" x14ac:dyDescent="0.25">
      <c r="A337">
        <v>0</v>
      </c>
      <c r="B337" t="s">
        <v>129</v>
      </c>
      <c r="C337" t="s">
        <v>130</v>
      </c>
      <c r="D337" t="s">
        <v>153</v>
      </c>
      <c r="E337" t="s">
        <v>133</v>
      </c>
      <c r="F337" s="1">
        <v>18</v>
      </c>
      <c r="G337" s="1">
        <f t="shared" si="6"/>
        <v>0</v>
      </c>
      <c r="H337" t="s">
        <v>625</v>
      </c>
    </row>
    <row r="338" spans="1:8" x14ac:dyDescent="0.25">
      <c r="A338">
        <v>0</v>
      </c>
      <c r="B338" t="s">
        <v>70</v>
      </c>
      <c r="C338" t="s">
        <v>490</v>
      </c>
      <c r="D338" t="s">
        <v>153</v>
      </c>
      <c r="E338" t="s">
        <v>5</v>
      </c>
      <c r="F338" s="1">
        <v>19.989999999999998</v>
      </c>
      <c r="G338" s="1">
        <f t="shared" si="6"/>
        <v>0</v>
      </c>
      <c r="H338" t="s">
        <v>625</v>
      </c>
    </row>
    <row r="339" spans="1:8" x14ac:dyDescent="0.25">
      <c r="A339">
        <v>0</v>
      </c>
      <c r="B339" t="s">
        <v>94</v>
      </c>
      <c r="C339" t="s">
        <v>492</v>
      </c>
      <c r="D339" t="s">
        <v>153</v>
      </c>
      <c r="E339" t="s">
        <v>5</v>
      </c>
      <c r="F339" s="1">
        <v>18.989999999999998</v>
      </c>
      <c r="G339" s="1">
        <f t="shared" si="6"/>
        <v>0</v>
      </c>
      <c r="H339" t="s">
        <v>625</v>
      </c>
    </row>
    <row r="340" spans="1:8" x14ac:dyDescent="0.25">
      <c r="A340">
        <v>0</v>
      </c>
      <c r="B340" t="s">
        <v>409</v>
      </c>
      <c r="C340" t="s">
        <v>491</v>
      </c>
      <c r="D340" t="s">
        <v>153</v>
      </c>
      <c r="E340" t="s">
        <v>5</v>
      </c>
      <c r="F340" s="1">
        <v>19.989999999999998</v>
      </c>
      <c r="G340" s="1">
        <f t="shared" si="6"/>
        <v>0</v>
      </c>
      <c r="H340" t="s">
        <v>625</v>
      </c>
    </row>
    <row r="341" spans="1:8" x14ac:dyDescent="0.25">
      <c r="A341">
        <v>0</v>
      </c>
      <c r="B341" t="s">
        <v>165</v>
      </c>
      <c r="C341" t="s">
        <v>166</v>
      </c>
      <c r="D341" t="s">
        <v>153</v>
      </c>
      <c r="E341" t="s">
        <v>5</v>
      </c>
      <c r="F341" s="1">
        <v>20</v>
      </c>
      <c r="G341" s="1">
        <f t="shared" si="6"/>
        <v>0</v>
      </c>
      <c r="H341" t="s">
        <v>625</v>
      </c>
    </row>
    <row r="342" spans="1:8" x14ac:dyDescent="0.25">
      <c r="A342">
        <v>0</v>
      </c>
      <c r="B342" t="s">
        <v>81</v>
      </c>
      <c r="C342" t="s">
        <v>493</v>
      </c>
      <c r="D342" t="s">
        <v>150</v>
      </c>
      <c r="E342" t="s">
        <v>5</v>
      </c>
      <c r="F342" s="1">
        <v>20</v>
      </c>
      <c r="G342" s="1">
        <f t="shared" si="6"/>
        <v>0</v>
      </c>
      <c r="H342" t="s">
        <v>613</v>
      </c>
    </row>
    <row r="343" spans="1:8" x14ac:dyDescent="0.25">
      <c r="A343">
        <v>0</v>
      </c>
      <c r="B343" t="s">
        <v>317</v>
      </c>
      <c r="C343" t="s">
        <v>318</v>
      </c>
      <c r="D343" t="s">
        <v>153</v>
      </c>
      <c r="E343" t="s">
        <v>494</v>
      </c>
      <c r="F343" s="1">
        <v>19.989999999999998</v>
      </c>
      <c r="G343" s="1">
        <f t="shared" si="6"/>
        <v>0</v>
      </c>
      <c r="H343" t="s">
        <v>627</v>
      </c>
    </row>
    <row r="344" spans="1:8" x14ac:dyDescent="0.25">
      <c r="A344">
        <v>0</v>
      </c>
      <c r="B344" t="s">
        <v>430</v>
      </c>
      <c r="C344" t="s">
        <v>431</v>
      </c>
      <c r="D344" t="s">
        <v>153</v>
      </c>
      <c r="E344" t="s">
        <v>5</v>
      </c>
      <c r="F344" s="1">
        <v>15.99</v>
      </c>
      <c r="G344" s="1">
        <f t="shared" si="6"/>
        <v>0</v>
      </c>
      <c r="H344" t="s">
        <v>625</v>
      </c>
    </row>
    <row r="345" spans="1:8" x14ac:dyDescent="0.25">
      <c r="A345">
        <v>0</v>
      </c>
      <c r="B345" t="s">
        <v>71</v>
      </c>
      <c r="C345" t="s">
        <v>173</v>
      </c>
      <c r="D345" t="s">
        <v>153</v>
      </c>
      <c r="E345" t="s">
        <v>1</v>
      </c>
      <c r="F345" s="1">
        <v>7.5</v>
      </c>
      <c r="G345" s="1">
        <f t="shared" si="6"/>
        <v>0</v>
      </c>
      <c r="H345" t="s">
        <v>625</v>
      </c>
    </row>
    <row r="346" spans="1:8" x14ac:dyDescent="0.25">
      <c r="A346">
        <v>0</v>
      </c>
      <c r="B346" t="s">
        <v>435</v>
      </c>
      <c r="C346" t="s">
        <v>436</v>
      </c>
      <c r="D346" t="s">
        <v>153</v>
      </c>
      <c r="E346" t="s">
        <v>483</v>
      </c>
      <c r="F346" s="1">
        <v>9.99</v>
      </c>
      <c r="G346" s="1">
        <f t="shared" si="6"/>
        <v>0</v>
      </c>
      <c r="H346" t="s">
        <v>628</v>
      </c>
    </row>
    <row r="347" spans="1:8" x14ac:dyDescent="0.25">
      <c r="A347">
        <v>0</v>
      </c>
      <c r="B347" t="s">
        <v>72</v>
      </c>
      <c r="C347" t="s">
        <v>434</v>
      </c>
      <c r="D347" t="s">
        <v>153</v>
      </c>
      <c r="E347" t="s">
        <v>1</v>
      </c>
      <c r="F347" s="1">
        <v>6</v>
      </c>
      <c r="G347" s="1">
        <f t="shared" si="6"/>
        <v>0</v>
      </c>
      <c r="H347" t="s">
        <v>625</v>
      </c>
    </row>
    <row r="348" spans="1:8" x14ac:dyDescent="0.25">
      <c r="A348">
        <v>0</v>
      </c>
      <c r="B348" t="s">
        <v>255</v>
      </c>
      <c r="C348" t="s">
        <v>256</v>
      </c>
      <c r="F348" s="1"/>
      <c r="G348" s="1">
        <f t="shared" si="6"/>
        <v>0</v>
      </c>
    </row>
    <row r="349" spans="1:8" x14ac:dyDescent="0.25">
      <c r="A349">
        <v>0</v>
      </c>
      <c r="B349" t="s">
        <v>257</v>
      </c>
      <c r="C349" t="s">
        <v>258</v>
      </c>
      <c r="D349" t="s">
        <v>153</v>
      </c>
      <c r="E349" t="s">
        <v>483</v>
      </c>
      <c r="F349" s="1">
        <v>10</v>
      </c>
      <c r="G349" s="1">
        <f t="shared" si="6"/>
        <v>0</v>
      </c>
      <c r="H349" t="s">
        <v>625</v>
      </c>
    </row>
    <row r="350" spans="1:8" x14ac:dyDescent="0.25">
      <c r="A350">
        <v>0</v>
      </c>
      <c r="B350" t="s">
        <v>210</v>
      </c>
      <c r="C350" t="s">
        <v>259</v>
      </c>
      <c r="D350" t="s">
        <v>153</v>
      </c>
      <c r="E350" t="s">
        <v>1</v>
      </c>
      <c r="F350" s="1">
        <v>7.5</v>
      </c>
      <c r="G350" s="1">
        <f t="shared" si="6"/>
        <v>0</v>
      </c>
      <c r="H350" t="s">
        <v>625</v>
      </c>
    </row>
    <row r="351" spans="1:8" x14ac:dyDescent="0.25">
      <c r="A351">
        <v>0</v>
      </c>
      <c r="B351" t="s">
        <v>73</v>
      </c>
      <c r="C351" t="s">
        <v>433</v>
      </c>
      <c r="D351" t="s">
        <v>153</v>
      </c>
      <c r="E351" t="s">
        <v>1</v>
      </c>
      <c r="F351" s="1">
        <v>10</v>
      </c>
      <c r="G351" s="1">
        <f t="shared" si="6"/>
        <v>0</v>
      </c>
      <c r="H351" t="s">
        <v>613</v>
      </c>
    </row>
    <row r="352" spans="1:8" x14ac:dyDescent="0.25">
      <c r="A352">
        <v>0</v>
      </c>
      <c r="B352" t="s">
        <v>74</v>
      </c>
      <c r="C352" t="s">
        <v>488</v>
      </c>
      <c r="D352" t="s">
        <v>153</v>
      </c>
      <c r="E352" t="s">
        <v>1</v>
      </c>
      <c r="F352" s="1">
        <v>7.5</v>
      </c>
      <c r="G352" s="1">
        <f t="shared" si="6"/>
        <v>0</v>
      </c>
      <c r="H352" t="s">
        <v>625</v>
      </c>
    </row>
    <row r="353" spans="1:8" x14ac:dyDescent="0.25">
      <c r="A353">
        <v>0</v>
      </c>
      <c r="B353" t="s">
        <v>97</v>
      </c>
      <c r="C353" t="s">
        <v>432</v>
      </c>
      <c r="D353" t="s">
        <v>153</v>
      </c>
      <c r="E353" t="s">
        <v>8</v>
      </c>
      <c r="F353" s="1">
        <v>35</v>
      </c>
      <c r="G353" s="1">
        <f t="shared" si="6"/>
        <v>0</v>
      </c>
      <c r="H353" t="s">
        <v>625</v>
      </c>
    </row>
    <row r="354" spans="1:8" x14ac:dyDescent="0.25">
      <c r="A354">
        <v>0</v>
      </c>
      <c r="B354" t="s">
        <v>447</v>
      </c>
      <c r="C354" t="s">
        <v>448</v>
      </c>
      <c r="F354" s="1"/>
      <c r="G354" s="1">
        <f t="shared" si="6"/>
        <v>0</v>
      </c>
    </row>
    <row r="355" spans="1:8" x14ac:dyDescent="0.25">
      <c r="F355" s="1"/>
      <c r="G355" s="1">
        <f t="shared" si="6"/>
        <v>0</v>
      </c>
    </row>
    <row r="356" spans="1:8" x14ac:dyDescent="0.25">
      <c r="C356" s="5"/>
      <c r="D356" s="5"/>
      <c r="F356" s="1"/>
      <c r="G356" s="1">
        <f t="shared" ref="G356" si="7">PRODUCT(A356:F356)</f>
        <v>0</v>
      </c>
    </row>
    <row r="357" spans="1:8" x14ac:dyDescent="0.25">
      <c r="F357" s="1"/>
      <c r="G357" s="1"/>
    </row>
    <row r="358" spans="1:8" x14ac:dyDescent="0.25">
      <c r="A358" s="3" t="s">
        <v>75</v>
      </c>
      <c r="F358" s="1"/>
      <c r="G358" s="1"/>
    </row>
    <row r="359" spans="1:8" x14ac:dyDescent="0.25">
      <c r="A359">
        <f>SUM(A5:A358)</f>
        <v>0</v>
      </c>
      <c r="F359" s="4" t="s">
        <v>76</v>
      </c>
      <c r="G359" s="1">
        <f>SUM(G5:G358)</f>
        <v>0</v>
      </c>
    </row>
    <row r="360" spans="1:8" x14ac:dyDescent="0.25">
      <c r="B360" s="5" t="s">
        <v>668</v>
      </c>
      <c r="F360" t="s">
        <v>77</v>
      </c>
      <c r="G360" s="2">
        <f>SUM(G359*0.05)</f>
        <v>0</v>
      </c>
    </row>
    <row r="361" spans="1:8" x14ac:dyDescent="0.25">
      <c r="B361" s="5" t="s">
        <v>669</v>
      </c>
      <c r="F361" s="7" t="s">
        <v>665</v>
      </c>
      <c r="G361" s="2">
        <f>SUM(G359*0.07)</f>
        <v>0</v>
      </c>
    </row>
    <row r="362" spans="1:8" x14ac:dyDescent="0.25">
      <c r="B362" s="5" t="s">
        <v>670</v>
      </c>
      <c r="F362" t="s">
        <v>78</v>
      </c>
      <c r="G362" s="2">
        <f>SUM(G359:G360)</f>
        <v>0</v>
      </c>
    </row>
    <row r="363" spans="1:8" x14ac:dyDescent="0.25">
      <c r="B363" s="5" t="s">
        <v>705</v>
      </c>
    </row>
    <row r="364" spans="1:8" x14ac:dyDescent="0.25">
      <c r="B364" s="5" t="s">
        <v>702</v>
      </c>
      <c r="E364" t="s">
        <v>666</v>
      </c>
      <c r="G364" s="2">
        <f>SUM(G362)</f>
        <v>0</v>
      </c>
    </row>
    <row r="365" spans="1:8" x14ac:dyDescent="0.25">
      <c r="E365" t="s">
        <v>703</v>
      </c>
      <c r="G365" s="7">
        <f>SUM(G364*0.25)</f>
        <v>0</v>
      </c>
    </row>
    <row r="366" spans="1:8" x14ac:dyDescent="0.25">
      <c r="E366" t="s">
        <v>667</v>
      </c>
      <c r="G366" s="7">
        <f>SUM(G364-G365)</f>
        <v>0</v>
      </c>
    </row>
    <row r="367" spans="1:8" x14ac:dyDescent="0.25">
      <c r="B367" s="5" t="s">
        <v>672</v>
      </c>
    </row>
    <row r="368" spans="1:8" x14ac:dyDescent="0.25">
      <c r="B368" s="5" t="s">
        <v>673</v>
      </c>
    </row>
    <row r="369" spans="2:2" x14ac:dyDescent="0.25">
      <c r="B369" s="5" t="s">
        <v>674</v>
      </c>
    </row>
    <row r="370" spans="2:2" x14ac:dyDescent="0.25">
      <c r="B370" s="5" t="s">
        <v>675</v>
      </c>
    </row>
    <row r="371" spans="2:2" x14ac:dyDescent="0.25">
      <c r="B371" s="8" t="s">
        <v>676</v>
      </c>
    </row>
  </sheetData>
  <sortState xmlns:xlrd2="http://schemas.microsoft.com/office/spreadsheetml/2017/richdata2" ref="B2:F356">
    <sortCondition ref="B2:B356"/>
  </sortState>
  <phoneticPr fontId="1" type="noConversion"/>
  <hyperlinks>
    <hyperlink ref="B371" r:id="rId1" xr:uid="{C400B3FA-9652-4162-B5CA-116A881C44A5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e645734f-e70d-408c-9bb6-9208387499ed" xsi:nil="true"/>
    <TaxCatchAll xmlns="4096f4ab-1866-4bd0-a31a-3a6fdc37d104" xsi:nil="true"/>
    <lcf76f155ced4ddcb4097134ff3c332f xmlns="e645734f-e70d-408c-9bb6-9208387499ed">
      <Terms xmlns="http://schemas.microsoft.com/office/infopath/2007/PartnerControls"/>
    </lcf76f155ced4ddcb4097134ff3c332f>
    <SharedWithUsers xmlns="4096f4ab-1866-4bd0-a31a-3a6fdc37d104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3F8C43A6E9F14ABD0D88BAF53D4C35" ma:contentTypeVersion="17" ma:contentTypeDescription="Create a new document." ma:contentTypeScope="" ma:versionID="fd468f1f90104d7d54b384d5b319723d">
  <xsd:schema xmlns:xsd="http://www.w3.org/2001/XMLSchema" xmlns:xs="http://www.w3.org/2001/XMLSchema" xmlns:p="http://schemas.microsoft.com/office/2006/metadata/properties" xmlns:ns2="e645734f-e70d-408c-9bb6-9208387499ed" xmlns:ns3="4096f4ab-1866-4bd0-a31a-3a6fdc37d104" targetNamespace="http://schemas.microsoft.com/office/2006/metadata/properties" ma:root="true" ma:fieldsID="1972cff46a2185bc3a2a09fcbd86ca15" ns2:_="" ns3:_="">
    <xsd:import namespace="e645734f-e70d-408c-9bb6-9208387499ed"/>
    <xsd:import namespace="4096f4ab-1866-4bd0-a31a-3a6fdc37d1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45734f-e70d-408c-9bb6-9208387499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741b9e4-8ff6-459b-9ad9-6673293dec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96f4ab-1866-4bd0-a31a-3a6fdc37d10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1a143ba-26e5-4c99-a235-968ece6c0173}" ma:internalName="TaxCatchAll" ma:showField="CatchAllData" ma:web="4096f4ab-1866-4bd0-a31a-3a6fdc37d1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0D5197-115D-48D9-ADDA-F4CC3138D089}">
  <ds:schemaRefs>
    <ds:schemaRef ds:uri="http://purl.org/dc/elements/1.1/"/>
    <ds:schemaRef ds:uri="http://schemas.microsoft.com/office/2006/metadata/properties"/>
    <ds:schemaRef ds:uri="e645734f-e70d-408c-9bb6-9208387499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096f4ab-1866-4bd0-a31a-3a6fdc37d10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7FF4BC-4FB7-4FC9-BF35-04CCD3EDE0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45734f-e70d-408c-9bb6-9208387499ed"/>
    <ds:schemaRef ds:uri="4096f4ab-1866-4bd0-a31a-3a6fdc37d1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3C7DDF-84A1-4EB3-9164-4EA910B39A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Fraser</dc:creator>
  <cp:keywords/>
  <dc:description/>
  <cp:lastModifiedBy>Richard Fraser</cp:lastModifiedBy>
  <cp:revision/>
  <cp:lastPrinted>2025-02-07T16:33:10Z</cp:lastPrinted>
  <dcterms:created xsi:type="dcterms:W3CDTF">2014-02-20T17:05:21Z</dcterms:created>
  <dcterms:modified xsi:type="dcterms:W3CDTF">2025-02-13T23:08:19Z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0x0101004F3F8C43A6E9F14ABD0D88BAF53D4C35</vt:lpwstr>
  </property>
  <property fmtid="{D5CDD505-2E9C-101B-9397-08002B2CF9AE}" pid="3" name="_SourceUrl">
    <vt:lpwstr/>
  </property>
  <property fmtid="{D5CDD505-2E9C-101B-9397-08002B2CF9AE}" pid="4" name="_SharedFileIndex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MediaServiceImageTags">
    <vt:lpwstr/>
  </property>
</Properties>
</file>